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3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<sst xmlns="http://schemas.openxmlformats.org/spreadsheetml/2006/main" count="150" uniqueCount="88">
  <si>
    <t>Bulgarian Posts      Bulgarian Philately</t>
  </si>
  <si>
    <t>List of Issues 2014</t>
  </si>
  <si>
    <t>BG catalogue No</t>
  </si>
  <si>
    <t>Date of Issue</t>
  </si>
  <si>
    <t>Format</t>
  </si>
  <si>
    <t>Issue</t>
  </si>
  <si>
    <t>Price, Euro</t>
  </si>
  <si>
    <t>Order Quantity</t>
  </si>
  <si>
    <t>Subtotal, Euro</t>
  </si>
  <si>
    <t>souvenir sheet (s/s) of 1 stamp</t>
  </si>
  <si>
    <t>Winter Olympic Games - Sochi 2014</t>
  </si>
  <si>
    <t>FDC</t>
  </si>
  <si>
    <t>stationary-envelope</t>
  </si>
  <si>
    <t>5113/5116</t>
  </si>
  <si>
    <t>set of 4 stamps</t>
  </si>
  <si>
    <t>Definitive stamps: Mushrooms</t>
  </si>
  <si>
    <t>maximumcard set (4)</t>
  </si>
  <si>
    <t>sheetlet-set of 2 sheetlets</t>
  </si>
  <si>
    <r>
      <t xml:space="preserve">Mushrooms       </t>
    </r>
    <r>
      <rPr>
        <b/>
        <sz val="9"/>
        <color indexed="10"/>
        <rFont val="Calibri"/>
        <family val="2"/>
      </rPr>
      <t xml:space="preserve">                                         Limited emmision</t>
    </r>
  </si>
  <si>
    <t>1 postage stamp</t>
  </si>
  <si>
    <t>100th Anniversary of PFC LEVSKI Sofia</t>
  </si>
  <si>
    <t>sheetlet of 3 stamps &amp; 1 vignette</t>
  </si>
  <si>
    <t>450th Birth Anniversary of Galileo Galilei</t>
  </si>
  <si>
    <t>sheetlet of 4 stamps</t>
  </si>
  <si>
    <t>maximumcard (1)</t>
  </si>
  <si>
    <t>135th Anniversary of the Diplomatic Relations Bulgaria - Romania</t>
  </si>
  <si>
    <t>sheetlet of 6 stamps</t>
  </si>
  <si>
    <t>s/s of 1 stamp</t>
  </si>
  <si>
    <t>65th Anniversary of the Diplomatic Relations Bulgaria - China                                       2014 - Year of the Horse</t>
  </si>
  <si>
    <t>275th Birth Anniversary of Sofroniy Vrachanski</t>
  </si>
  <si>
    <t>5122/5125</t>
  </si>
  <si>
    <t>135th Anniversary of the Bulgarian Parlamentarism</t>
  </si>
  <si>
    <t>5127/5130</t>
  </si>
  <si>
    <t>s/s of 4 stamps</t>
  </si>
  <si>
    <t>International Cultural Anniversaries</t>
  </si>
  <si>
    <t>100th Anniversary of the "Zaria" Masonic Lodge</t>
  </si>
  <si>
    <t>1 stamp &amp; 1 vignette</t>
  </si>
  <si>
    <t>30th Anniversary of the STV "Kaliakra"`s Launch of Water</t>
  </si>
  <si>
    <t>sheetlet of 2 stamps &amp; 2 vignettes</t>
  </si>
  <si>
    <t>5133/5134</t>
  </si>
  <si>
    <t>set of 2 stamps</t>
  </si>
  <si>
    <t>Europe 2014 - Folk Instuments</t>
  </si>
  <si>
    <t>sheetlet-set of 6 stamps</t>
  </si>
  <si>
    <t>5135/5136</t>
  </si>
  <si>
    <t>s/s of 2 stamps</t>
  </si>
  <si>
    <t>5137/5138</t>
  </si>
  <si>
    <t>booklet of 3 sets &amp; 1 vignette</t>
  </si>
  <si>
    <r>
      <t xml:space="preserve">Europe 2014 - Folk Instuments       </t>
    </r>
    <r>
      <rPr>
        <b/>
        <sz val="9"/>
        <color indexed="10"/>
        <rFont val="Calibri"/>
        <family val="2"/>
      </rPr>
      <t>Different format and perforation; limited emmision</t>
    </r>
  </si>
  <si>
    <t>Ecology `2014: European Tree of the Year</t>
  </si>
  <si>
    <t>135th Anniversary of Bulgarian Post</t>
  </si>
  <si>
    <t>40th Anniversary of the Kozloduy Nuclear Power Plant</t>
  </si>
  <si>
    <t>Football 2014</t>
  </si>
  <si>
    <t>170th Anniversary of the Bulgarian Journalism</t>
  </si>
  <si>
    <r>
      <t xml:space="preserve">Bulgarian Circus Art                                   </t>
    </r>
    <r>
      <rPr>
        <b/>
        <sz val="9"/>
        <color indexed="10"/>
        <rFont val="Calibri"/>
        <family val="2"/>
      </rPr>
      <t xml:space="preserve"> Limited emmision</t>
    </r>
  </si>
  <si>
    <t>Joint Issue: 135th Anniversary of the Diplomatic Relations Bulgaria - Russia</t>
  </si>
  <si>
    <t xml:space="preserve">sheetlet of 15 stamps </t>
  </si>
  <si>
    <t>135th Anniversary National Guardy</t>
  </si>
  <si>
    <t>150th Birth Anniversary of Petar Deunov</t>
  </si>
  <si>
    <t>maximumcard</t>
  </si>
  <si>
    <t>135th Anniversary of Bulgarian Customs</t>
  </si>
  <si>
    <t>5148/5151</t>
  </si>
  <si>
    <t>Transport: History of the Electrical Tram</t>
  </si>
  <si>
    <t>FDC with the sheetlet</t>
  </si>
  <si>
    <r>
      <t xml:space="preserve">Great Sailors - Fernando Magellan           </t>
    </r>
    <r>
      <rPr>
        <b/>
        <sz val="9"/>
        <color indexed="10"/>
        <rFont val="Calibri"/>
        <family val="2"/>
      </rPr>
      <t xml:space="preserve">  Limited emission</t>
    </r>
  </si>
  <si>
    <t>5153/5156</t>
  </si>
  <si>
    <t>The Regions in Bulgaria: South Central Region</t>
  </si>
  <si>
    <t>5157/5160</t>
  </si>
  <si>
    <t>Fauna: Song Birds</t>
  </si>
  <si>
    <t>135th Anniversary "Alexandrovska" Hospital</t>
  </si>
  <si>
    <t>570th Anniversary of the People`s Battle near Varna</t>
  </si>
  <si>
    <t>20 Years Diplomatic Relations between Bulgaria and the Souvereign Order of Malta</t>
  </si>
  <si>
    <t>Christmas `2014</t>
  </si>
  <si>
    <t>1000 Years of the Belasitsa Battle</t>
  </si>
  <si>
    <t>100th Annivarsary of the Russian Church in Sofia</t>
  </si>
  <si>
    <t>5167/5170</t>
  </si>
  <si>
    <t>Famous Bulgarian Artists</t>
  </si>
  <si>
    <t>Total</t>
  </si>
  <si>
    <t>Please, enter your contact details:</t>
  </si>
  <si>
    <t>Name</t>
  </si>
  <si>
    <t>Family name</t>
  </si>
  <si>
    <t>Address</t>
  </si>
  <si>
    <t>ZIP code, City</t>
  </si>
  <si>
    <t>Country</t>
  </si>
  <si>
    <t>and send it as attachment to</t>
  </si>
  <si>
    <t>e-mail address</t>
  </si>
  <si>
    <t>bul_philately@abv.bg</t>
  </si>
  <si>
    <t>Please, save your order in PDF format</t>
  </si>
  <si>
    <t>Updated 15.04.2024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</si>
</sst>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2" fontId="5" fillId="0" borderId="16" xfId="0" applyNumberFormat="1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2" fontId="6" fillId="34" borderId="11" xfId="0" applyNumberFormat="1" applyFont="1" applyFill="1" applyBorder="1" applyAlignment="1">
      <alignment vertical="center" wrapText="1"/>
    </xf>
    <xf numFmtId="1" fontId="5" fillId="34" borderId="11" xfId="0" applyNumberFormat="1" applyFont="1" applyFill="1" applyBorder="1" applyAlignment="1">
      <alignment vertical="center" wrapText="1"/>
    </xf>
    <xf numFmtId="2" fontId="5" fillId="34" borderId="12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2" fontId="6" fillId="34" borderId="15" xfId="0" applyNumberFormat="1" applyFont="1" applyFill="1" applyBorder="1" applyAlignment="1">
      <alignment vertical="center" wrapText="1"/>
    </xf>
    <xf numFmtId="1" fontId="5" fillId="34" borderId="15" xfId="0" applyNumberFormat="1" applyFont="1" applyFill="1" applyBorder="1" applyAlignment="1">
      <alignment vertical="center" wrapText="1"/>
    </xf>
    <xf numFmtId="2" fontId="5" fillId="34" borderId="16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vertical="center" wrapText="1"/>
    </xf>
    <xf numFmtId="1" fontId="5" fillId="0" borderId="18" xfId="0" applyNumberFormat="1" applyFont="1" applyBorder="1" applyAlignment="1">
      <alignment vertical="center" wrapText="1"/>
    </xf>
    <xf numFmtId="2" fontId="5" fillId="0" borderId="19" xfId="0" applyNumberFormat="1" applyFont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14" fontId="5" fillId="34" borderId="18" xfId="0" applyNumberFormat="1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 vertical="center" wrapText="1"/>
    </xf>
    <xf numFmtId="1" fontId="5" fillId="34" borderId="18" xfId="0" applyNumberFormat="1" applyFont="1" applyFill="1" applyBorder="1" applyAlignment="1">
      <alignment vertical="center" wrapText="1"/>
    </xf>
    <xf numFmtId="2" fontId="5" fillId="34" borderId="19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2" fontId="6" fillId="34" borderId="13" xfId="0" applyNumberFormat="1" applyFont="1" applyFill="1" applyBorder="1" applyAlignment="1">
      <alignment vertical="center" wrapText="1"/>
    </xf>
    <xf numFmtId="1" fontId="5" fillId="34" borderId="13" xfId="0" applyNumberFormat="1" applyFont="1" applyFill="1" applyBorder="1" applyAlignment="1">
      <alignment vertical="center" wrapText="1"/>
    </xf>
    <xf numFmtId="2" fontId="5" fillId="34" borderId="14" xfId="0" applyNumberFormat="1" applyFont="1" applyFill="1" applyBorder="1" applyAlignment="1">
      <alignment vertical="center" wrapText="1"/>
    </xf>
    <xf numFmtId="0" fontId="5" fillId="34" borderId="13" xfId="0" applyFont="1" applyFill="1" applyBorder="1" applyAlignment="1">
      <alignment wrapText="1"/>
    </xf>
    <xf numFmtId="1" fontId="5" fillId="34" borderId="13" xfId="0" applyNumberFormat="1" applyFont="1" applyFill="1" applyBorder="1" applyAlignment="1">
      <alignment wrapText="1"/>
    </xf>
    <xf numFmtId="2" fontId="5" fillId="34" borderId="14" xfId="0" applyNumberFormat="1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1" fontId="5" fillId="34" borderId="15" xfId="0" applyNumberFormat="1" applyFont="1" applyFill="1" applyBorder="1" applyAlignment="1">
      <alignment wrapText="1"/>
    </xf>
    <xf numFmtId="2" fontId="5" fillId="34" borderId="16" xfId="0" applyNumberFormat="1" applyFont="1" applyFill="1" applyBorder="1" applyAlignment="1">
      <alignment wrapText="1"/>
    </xf>
    <xf numFmtId="1" fontId="5" fillId="0" borderId="11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wrapText="1"/>
    </xf>
    <xf numFmtId="1" fontId="5" fillId="34" borderId="11" xfId="0" applyNumberFormat="1" applyFont="1" applyFill="1" applyBorder="1" applyAlignment="1">
      <alignment wrapText="1"/>
    </xf>
    <xf numFmtId="2" fontId="5" fillId="34" borderId="12" xfId="0" applyNumberFormat="1" applyFont="1" applyFill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0" fontId="6" fillId="34" borderId="20" xfId="0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vertical="center" wrapText="1"/>
    </xf>
    <xf numFmtId="1" fontId="5" fillId="34" borderId="21" xfId="0" applyNumberFormat="1" applyFont="1" applyFill="1" applyBorder="1" applyAlignment="1">
      <alignment vertical="center" wrapText="1"/>
    </xf>
    <xf numFmtId="2" fontId="5" fillId="34" borderId="22" xfId="0" applyNumberFormat="1" applyFont="1" applyFill="1" applyBorder="1" applyAlignment="1">
      <alignment vertical="center" wrapText="1"/>
    </xf>
    <xf numFmtId="1" fontId="5" fillId="0" borderId="13" xfId="0" applyNumberFormat="1" applyFont="1" applyBorder="1" applyAlignment="1">
      <alignment wrapText="1"/>
    </xf>
    <xf numFmtId="2" fontId="5" fillId="0" borderId="14" xfId="0" applyNumberFormat="1" applyFont="1" applyBorder="1" applyAlignment="1">
      <alignment wrapText="1"/>
    </xf>
    <xf numFmtId="0" fontId="6" fillId="34" borderId="23" xfId="0" applyFont="1" applyFill="1" applyBorder="1" applyAlignment="1">
      <alignment horizontal="center" vertical="center" wrapText="1"/>
    </xf>
    <xf numFmtId="14" fontId="5" fillId="34" borderId="24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horizontal="center" vertical="center" wrapText="1"/>
    </xf>
    <xf numFmtId="1" fontId="5" fillId="34" borderId="24" xfId="0" applyNumberFormat="1" applyFont="1" applyFill="1" applyBorder="1" applyAlignment="1">
      <alignment wrapText="1"/>
    </xf>
    <xf numFmtId="2" fontId="5" fillId="34" borderId="25" xfId="0" applyNumberFormat="1" applyFont="1" applyFill="1" applyBorder="1" applyAlignment="1">
      <alignment wrapText="1"/>
    </xf>
    <xf numFmtId="0" fontId="6" fillId="33" borderId="26" xfId="0" applyFont="1" applyFill="1" applyBorder="1" applyAlignment="1">
      <alignment horizontal="center" vertical="center" wrapText="1"/>
    </xf>
    <xf numFmtId="14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 wrapText="1"/>
    </xf>
    <xf numFmtId="1" fontId="5" fillId="33" borderId="27" xfId="0" applyNumberFormat="1" applyFont="1" applyFill="1" applyBorder="1" applyAlignment="1">
      <alignment wrapText="1"/>
    </xf>
    <xf numFmtId="2" fontId="5" fillId="33" borderId="28" xfId="0" applyNumberFormat="1" applyFont="1" applyFill="1" applyBorder="1" applyAlignment="1">
      <alignment wrapText="1"/>
    </xf>
    <xf numFmtId="0" fontId="6" fillId="33" borderId="23" xfId="0" applyFont="1" applyFill="1" applyBorder="1" applyAlignment="1">
      <alignment horizontal="center" vertical="center" wrapText="1"/>
    </xf>
    <xf numFmtId="14" fontId="5" fillId="33" borderId="24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wrapText="1"/>
    </xf>
    <xf numFmtId="2" fontId="5" fillId="33" borderId="25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2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horizontal="right" vertical="center" wrapText="1"/>
    </xf>
    <xf numFmtId="1" fontId="5" fillId="33" borderId="13" xfId="0" applyNumberFormat="1" applyFont="1" applyFill="1" applyBorder="1" applyAlignment="1">
      <alignment horizontal="right" vertical="center" wrapText="1"/>
    </xf>
    <xf numFmtId="2" fontId="5" fillId="33" borderId="14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vertical="center" wrapText="1"/>
    </xf>
    <xf numFmtId="2" fontId="6" fillId="33" borderId="15" xfId="0" applyNumberFormat="1" applyFont="1" applyFill="1" applyBorder="1" applyAlignment="1">
      <alignment horizontal="right" vertical="center" wrapText="1"/>
    </xf>
    <xf numFmtId="1" fontId="5" fillId="33" borderId="15" xfId="0" applyNumberFormat="1" applyFont="1" applyFill="1" applyBorder="1" applyAlignment="1">
      <alignment horizontal="right" vertical="center" wrapText="1"/>
    </xf>
    <xf numFmtId="2" fontId="5" fillId="33" borderId="16" xfId="0" applyNumberFormat="1" applyFont="1" applyFill="1" applyBorder="1" applyAlignment="1">
      <alignment horizontal="right" vertical="center" wrapText="1"/>
    </xf>
    <xf numFmtId="2" fontId="6" fillId="34" borderId="18" xfId="0" applyNumberFormat="1" applyFont="1" applyFill="1" applyBorder="1" applyAlignment="1">
      <alignment horizontal="right" vertical="center" wrapText="1"/>
    </xf>
    <xf numFmtId="1" fontId="5" fillId="34" borderId="18" xfId="0" applyNumberFormat="1" applyFont="1" applyFill="1" applyBorder="1" applyAlignment="1">
      <alignment horizontal="right" vertical="center" wrapText="1"/>
    </xf>
    <xf numFmtId="2" fontId="5" fillId="34" borderId="19" xfId="0" applyNumberFormat="1" applyFont="1" applyFill="1" applyBorder="1" applyAlignment="1">
      <alignment horizontal="right" vertical="center" wrapText="1"/>
    </xf>
    <xf numFmtId="14" fontId="5" fillId="34" borderId="18" xfId="0" applyNumberFormat="1" applyFont="1" applyFill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 horizontal="right" vertical="center"/>
    </xf>
    <xf numFmtId="1" fontId="5" fillId="34" borderId="18" xfId="0" applyNumberFormat="1" applyFont="1" applyFill="1" applyBorder="1" applyAlignment="1">
      <alignment horizontal="right" vertical="center"/>
    </xf>
    <xf numFmtId="2" fontId="5" fillId="34" borderId="19" xfId="0" applyNumberFormat="1" applyFont="1" applyFill="1" applyBorder="1" applyAlignment="1">
      <alignment horizontal="right" vertical="center"/>
    </xf>
    <xf numFmtId="2" fontId="6" fillId="33" borderId="11" xfId="0" applyNumberFormat="1" applyFont="1" applyFill="1" applyBorder="1" applyAlignment="1">
      <alignment horizontal="right" vertical="center"/>
    </xf>
    <xf numFmtId="1" fontId="5" fillId="33" borderId="11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1" fontId="5" fillId="33" borderId="13" xfId="0" applyNumberFormat="1" applyFont="1" applyFill="1" applyBorder="1" applyAlignment="1">
      <alignment horizontal="right" vertical="center"/>
    </xf>
    <xf numFmtId="2" fontId="5" fillId="33" borderId="14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1" fontId="5" fillId="33" borderId="15" xfId="0" applyNumberFormat="1" applyFont="1" applyFill="1" applyBorder="1" applyAlignment="1">
      <alignment horizontal="right" vertical="center"/>
    </xf>
    <xf numFmtId="2" fontId="5" fillId="33" borderId="16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vertical="center"/>
    </xf>
    <xf numFmtId="1" fontId="5" fillId="33" borderId="18" xfId="0" applyNumberFormat="1" applyFont="1" applyFill="1" applyBorder="1" applyAlignment="1">
      <alignment vertical="center"/>
    </xf>
    <xf numFmtId="2" fontId="5" fillId="33" borderId="19" xfId="0" applyNumberFormat="1" applyFont="1" applyFill="1" applyBorder="1" applyAlignment="1">
      <alignment vertical="center"/>
    </xf>
    <xf numFmtId="2" fontId="6" fillId="34" borderId="11" xfId="0" applyNumberFormat="1" applyFont="1" applyFill="1" applyBorder="1" applyAlignment="1">
      <alignment horizontal="right" vertical="center"/>
    </xf>
    <xf numFmtId="1" fontId="5" fillId="34" borderId="11" xfId="0" applyNumberFormat="1" applyFont="1" applyFill="1" applyBorder="1" applyAlignment="1">
      <alignment horizontal="right" vertical="center"/>
    </xf>
    <xf numFmtId="2" fontId="5" fillId="34" borderId="12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center"/>
    </xf>
    <xf numFmtId="1" fontId="5" fillId="34" borderId="13" xfId="0" applyNumberFormat="1" applyFont="1" applyFill="1" applyBorder="1" applyAlignment="1">
      <alignment horizontal="right" vertical="center"/>
    </xf>
    <xf numFmtId="2" fontId="5" fillId="34" borderId="29" xfId="0" applyNumberFormat="1" applyFont="1" applyFill="1" applyBorder="1" applyAlignment="1">
      <alignment horizontal="right" vertical="center"/>
    </xf>
    <xf numFmtId="2" fontId="6" fillId="34" borderId="15" xfId="0" applyNumberFormat="1" applyFont="1" applyFill="1" applyBorder="1" applyAlignment="1">
      <alignment horizontal="right" vertical="center"/>
    </xf>
    <xf numFmtId="1" fontId="5" fillId="34" borderId="15" xfId="0" applyNumberFormat="1" applyFont="1" applyFill="1" applyBorder="1" applyAlignment="1">
      <alignment horizontal="right" vertical="center"/>
    </xf>
    <xf numFmtId="2" fontId="5" fillId="34" borderId="25" xfId="0" applyNumberFormat="1" applyFont="1" applyFill="1" applyBorder="1" applyAlignment="1">
      <alignment horizontal="right" vertical="center"/>
    </xf>
    <xf numFmtId="14" fontId="5" fillId="33" borderId="18" xfId="0" applyNumberFormat="1" applyFont="1" applyFill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right" vertical="center"/>
    </xf>
    <xf numFmtId="1" fontId="5" fillId="33" borderId="18" xfId="0" applyNumberFormat="1" applyFont="1" applyFill="1" applyBorder="1" applyAlignment="1">
      <alignment horizontal="right" vertical="center"/>
    </xf>
    <xf numFmtId="2" fontId="5" fillId="33" borderId="19" xfId="0" applyNumberFormat="1" applyFont="1" applyFill="1" applyBorder="1" applyAlignment="1">
      <alignment horizontal="right" vertical="center"/>
    </xf>
    <xf numFmtId="2" fontId="5" fillId="33" borderId="29" xfId="0" applyNumberFormat="1" applyFont="1" applyFill="1" applyBorder="1" applyAlignment="1">
      <alignment horizontal="right" vertical="center"/>
    </xf>
    <xf numFmtId="2" fontId="5" fillId="33" borderId="25" xfId="0" applyNumberFormat="1" applyFont="1" applyFill="1" applyBorder="1" applyAlignment="1">
      <alignment horizontal="right" vertical="center"/>
    </xf>
    <xf numFmtId="2" fontId="6" fillId="0" borderId="30" xfId="0" applyNumberFormat="1" applyFont="1" applyBorder="1" applyAlignment="1">
      <alignment/>
    </xf>
    <xf numFmtId="0" fontId="7" fillId="0" borderId="0" xfId="0" applyFont="1" applyAlignment="1">
      <alignment/>
    </xf>
    <xf numFmtId="2" fontId="6" fillId="34" borderId="24" xfId="0" applyNumberFormat="1" applyFont="1" applyFill="1" applyBorder="1" applyAlignment="1">
      <alignment vertical="center" wrapText="1"/>
    </xf>
    <xf numFmtId="2" fontId="6" fillId="33" borderId="27" xfId="0" applyNumberFormat="1" applyFont="1" applyFill="1" applyBorder="1" applyAlignment="1">
      <alignment vertical="center" wrapText="1"/>
    </xf>
    <xf numFmtId="2" fontId="6" fillId="33" borderId="2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38" fillId="0" borderId="31" xfId="52" applyBorder="1" applyAlignment="1" applyProtection="1">
      <alignment horizontal="center"/>
      <protection/>
    </xf>
    <xf numFmtId="0" fontId="38" fillId="0" borderId="0" xfId="52" applyAlignment="1" applyProtection="1">
      <alignment horizontal="center"/>
      <protection/>
    </xf>
    <xf numFmtId="0" fontId="8" fillId="0" borderId="3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14" fontId="5" fillId="34" borderId="27" xfId="0" applyNumberFormat="1" applyFont="1" applyFill="1" applyBorder="1" applyAlignment="1">
      <alignment horizontal="center" vertical="center" wrapText="1"/>
    </xf>
    <xf numFmtId="14" fontId="5" fillId="34" borderId="24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4" fontId="5" fillId="33" borderId="21" xfId="0" applyNumberFormat="1" applyFont="1" applyFill="1" applyBorder="1" applyAlignment="1">
      <alignment horizontal="center" vertical="center" wrapText="1"/>
    </xf>
    <xf numFmtId="14" fontId="5" fillId="33" borderId="27" xfId="0" applyNumberFormat="1" applyFont="1" applyFill="1" applyBorder="1" applyAlignment="1">
      <alignment horizontal="center" vertical="center" wrapText="1"/>
    </xf>
    <xf numFmtId="14" fontId="5" fillId="33" borderId="24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38" fillId="0" borderId="37" xfId="52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l_philately@abv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0">
      <selection activeCell="A1" sqref="A1:IV1"/>
    </sheetView>
  </sheetViews>
  <sheetFormatPr defaultColWidth="9.140625" defaultRowHeight="15"/>
  <cols>
    <col min="3" max="3" width="19.8515625" style="0" customWidth="1"/>
    <col min="4" max="4" width="27.28125" style="0" customWidth="1"/>
    <col min="7" max="7" width="7.8515625" style="0" customWidth="1"/>
  </cols>
  <sheetData>
    <row r="1" spans="1:7" ht="30" customHeight="1">
      <c r="A1" s="187" t="s">
        <v>0</v>
      </c>
      <c r="B1" s="187"/>
      <c r="C1" s="188" t="s">
        <v>1</v>
      </c>
      <c r="D1" s="189"/>
      <c r="E1" s="190"/>
      <c r="F1" s="190"/>
      <c r="G1" s="190"/>
    </row>
    <row r="2" spans="1:7" ht="36.75" thickBot="1">
      <c r="A2" s="1" t="s">
        <v>2</v>
      </c>
      <c r="B2" s="1" t="s">
        <v>3</v>
      </c>
      <c r="C2" s="2" t="s">
        <v>4</v>
      </c>
      <c r="D2" s="1" t="s">
        <v>5</v>
      </c>
      <c r="E2" s="2" t="s">
        <v>6</v>
      </c>
      <c r="F2" s="2" t="s">
        <v>7</v>
      </c>
      <c r="G2" s="2" t="s">
        <v>8</v>
      </c>
    </row>
    <row r="3" spans="1:7" ht="24">
      <c r="A3" s="178">
        <v>5112</v>
      </c>
      <c r="B3" s="180">
        <v>41670</v>
      </c>
      <c r="C3" s="3" t="s">
        <v>9</v>
      </c>
      <c r="D3" s="182" t="s">
        <v>10</v>
      </c>
      <c r="E3" s="4">
        <v>1.3</v>
      </c>
      <c r="F3" s="5"/>
      <c r="G3" s="6">
        <f aca="true" t="shared" si="0" ref="G3:G66">F3*E3</f>
        <v>0</v>
      </c>
    </row>
    <row r="4" spans="1:7" ht="15">
      <c r="A4" s="184"/>
      <c r="B4" s="185"/>
      <c r="C4" s="7" t="s">
        <v>11</v>
      </c>
      <c r="D4" s="186"/>
      <c r="E4" s="8">
        <v>2.3</v>
      </c>
      <c r="F4" s="9"/>
      <c r="G4" s="10">
        <f t="shared" si="0"/>
        <v>0</v>
      </c>
    </row>
    <row r="5" spans="1:7" ht="15.75" thickBot="1">
      <c r="A5" s="179"/>
      <c r="B5" s="181"/>
      <c r="C5" s="11" t="s">
        <v>12</v>
      </c>
      <c r="D5" s="183"/>
      <c r="E5" s="12">
        <v>0.55</v>
      </c>
      <c r="F5" s="13"/>
      <c r="G5" s="14">
        <f t="shared" si="0"/>
        <v>0</v>
      </c>
    </row>
    <row r="6" spans="1:7" ht="15">
      <c r="A6" s="147" t="s">
        <v>13</v>
      </c>
      <c r="B6" s="150">
        <v>41680</v>
      </c>
      <c r="C6" s="15" t="s">
        <v>14</v>
      </c>
      <c r="D6" s="153" t="s">
        <v>15</v>
      </c>
      <c r="E6" s="16">
        <v>1.3</v>
      </c>
      <c r="F6" s="17"/>
      <c r="G6" s="18">
        <f t="shared" si="0"/>
        <v>0</v>
      </c>
    </row>
    <row r="7" spans="1:7" ht="15.75" thickBot="1">
      <c r="A7" s="149"/>
      <c r="B7" s="152"/>
      <c r="C7" s="19" t="s">
        <v>16</v>
      </c>
      <c r="D7" s="155"/>
      <c r="E7" s="20">
        <v>4</v>
      </c>
      <c r="F7" s="21"/>
      <c r="G7" s="22">
        <f t="shared" si="0"/>
        <v>0</v>
      </c>
    </row>
    <row r="8" spans="1:7" ht="39.75" customHeight="1" thickBot="1">
      <c r="A8" s="23">
        <v>511309</v>
      </c>
      <c r="B8" s="24">
        <v>41680</v>
      </c>
      <c r="C8" s="25" t="s">
        <v>17</v>
      </c>
      <c r="D8" s="26" t="s">
        <v>18</v>
      </c>
      <c r="E8" s="27">
        <v>15.5</v>
      </c>
      <c r="F8" s="28"/>
      <c r="G8" s="29">
        <f t="shared" si="0"/>
        <v>0</v>
      </c>
    </row>
    <row r="9" spans="1:7" ht="15">
      <c r="A9" s="147">
        <v>5117</v>
      </c>
      <c r="B9" s="150">
        <v>41691</v>
      </c>
      <c r="C9" s="15" t="s">
        <v>19</v>
      </c>
      <c r="D9" s="153" t="s">
        <v>20</v>
      </c>
      <c r="E9" s="16">
        <v>0.6</v>
      </c>
      <c r="F9" s="17"/>
      <c r="G9" s="18">
        <f t="shared" si="0"/>
        <v>0</v>
      </c>
    </row>
    <row r="10" spans="1:7" ht="24.75" thickBot="1">
      <c r="A10" s="149"/>
      <c r="B10" s="152"/>
      <c r="C10" s="19" t="s">
        <v>21</v>
      </c>
      <c r="D10" s="155"/>
      <c r="E10" s="20">
        <v>1.8</v>
      </c>
      <c r="F10" s="21"/>
      <c r="G10" s="22">
        <f t="shared" si="0"/>
        <v>0</v>
      </c>
    </row>
    <row r="11" spans="1:7" ht="15">
      <c r="A11" s="178">
        <v>5118</v>
      </c>
      <c r="B11" s="180">
        <v>41691</v>
      </c>
      <c r="C11" s="3" t="s">
        <v>19</v>
      </c>
      <c r="D11" s="182" t="s">
        <v>22</v>
      </c>
      <c r="E11" s="4">
        <v>1</v>
      </c>
      <c r="F11" s="5"/>
      <c r="G11" s="6">
        <f t="shared" si="0"/>
        <v>0</v>
      </c>
    </row>
    <row r="12" spans="1:7" ht="15">
      <c r="A12" s="184"/>
      <c r="B12" s="185"/>
      <c r="C12" s="7" t="s">
        <v>23</v>
      </c>
      <c r="D12" s="186"/>
      <c r="E12" s="8">
        <v>4</v>
      </c>
      <c r="F12" s="9"/>
      <c r="G12" s="10">
        <f t="shared" si="0"/>
        <v>0</v>
      </c>
    </row>
    <row r="13" spans="1:7" ht="15.75" thickBot="1">
      <c r="A13" s="179"/>
      <c r="B13" s="181"/>
      <c r="C13" s="11" t="s">
        <v>24</v>
      </c>
      <c r="D13" s="183"/>
      <c r="E13" s="12">
        <v>2</v>
      </c>
      <c r="F13" s="13"/>
      <c r="G13" s="14">
        <f t="shared" si="0"/>
        <v>0</v>
      </c>
    </row>
    <row r="14" spans="1:7" ht="15">
      <c r="A14" s="147">
        <v>5119</v>
      </c>
      <c r="B14" s="150">
        <v>41705</v>
      </c>
      <c r="C14" s="15" t="s">
        <v>19</v>
      </c>
      <c r="D14" s="153" t="s">
        <v>25</v>
      </c>
      <c r="E14" s="16">
        <v>0.8</v>
      </c>
      <c r="F14" s="17"/>
      <c r="G14" s="18">
        <f t="shared" si="0"/>
        <v>0</v>
      </c>
    </row>
    <row r="15" spans="1:7" ht="15.75" thickBot="1">
      <c r="A15" s="149"/>
      <c r="B15" s="152"/>
      <c r="C15" s="19" t="s">
        <v>26</v>
      </c>
      <c r="D15" s="155"/>
      <c r="E15" s="20">
        <v>4.8</v>
      </c>
      <c r="F15" s="21"/>
      <c r="G15" s="22">
        <f t="shared" si="0"/>
        <v>0</v>
      </c>
    </row>
    <row r="16" spans="1:7" ht="15">
      <c r="A16" s="178">
        <v>5120</v>
      </c>
      <c r="B16" s="180">
        <v>41712</v>
      </c>
      <c r="C16" s="3" t="s">
        <v>27</v>
      </c>
      <c r="D16" s="182" t="s">
        <v>28</v>
      </c>
      <c r="E16" s="4">
        <v>2.05</v>
      </c>
      <c r="F16" s="5"/>
      <c r="G16" s="6">
        <f t="shared" si="0"/>
        <v>0</v>
      </c>
    </row>
    <row r="17" spans="1:7" ht="15">
      <c r="A17" s="184"/>
      <c r="B17" s="185"/>
      <c r="C17" s="7" t="s">
        <v>11</v>
      </c>
      <c r="D17" s="186"/>
      <c r="E17" s="8">
        <v>3.05</v>
      </c>
      <c r="F17" s="9"/>
      <c r="G17" s="10">
        <f t="shared" si="0"/>
        <v>0</v>
      </c>
    </row>
    <row r="18" spans="1:7" ht="15">
      <c r="A18" s="184"/>
      <c r="B18" s="185"/>
      <c r="C18" s="7" t="s">
        <v>24</v>
      </c>
      <c r="D18" s="186"/>
      <c r="E18" s="8">
        <v>3.05</v>
      </c>
      <c r="F18" s="9"/>
      <c r="G18" s="10">
        <f t="shared" si="0"/>
        <v>0</v>
      </c>
    </row>
    <row r="19" spans="1:7" ht="15.75" thickBot="1">
      <c r="A19" s="179"/>
      <c r="B19" s="181"/>
      <c r="C19" s="11" t="s">
        <v>12</v>
      </c>
      <c r="D19" s="183"/>
      <c r="E19" s="12">
        <v>0.55</v>
      </c>
      <c r="F19" s="13"/>
      <c r="G19" s="14">
        <f t="shared" si="0"/>
        <v>0</v>
      </c>
    </row>
    <row r="20" spans="1:7" ht="45" customHeight="1" thickBot="1">
      <c r="A20" s="30">
        <v>5121</v>
      </c>
      <c r="B20" s="31">
        <v>41715</v>
      </c>
      <c r="C20" s="32" t="s">
        <v>19</v>
      </c>
      <c r="D20" s="33" t="s">
        <v>29</v>
      </c>
      <c r="E20" s="34">
        <v>0.6</v>
      </c>
      <c r="F20" s="35"/>
      <c r="G20" s="36">
        <f t="shared" si="0"/>
        <v>0</v>
      </c>
    </row>
    <row r="21" spans="1:7" ht="50.25" customHeight="1" thickBot="1">
      <c r="A21" s="37" t="s">
        <v>30</v>
      </c>
      <c r="B21" s="24">
        <v>41732</v>
      </c>
      <c r="C21" s="25" t="s">
        <v>23</v>
      </c>
      <c r="D21" s="26" t="s">
        <v>31</v>
      </c>
      <c r="E21" s="27">
        <v>1.15</v>
      </c>
      <c r="F21" s="28"/>
      <c r="G21" s="29">
        <f t="shared" si="0"/>
        <v>0</v>
      </c>
    </row>
    <row r="22" spans="1:7" ht="15">
      <c r="A22" s="147">
        <v>5126</v>
      </c>
      <c r="B22" s="150">
        <v>41732</v>
      </c>
      <c r="C22" s="15" t="s">
        <v>27</v>
      </c>
      <c r="D22" s="153" t="s">
        <v>31</v>
      </c>
      <c r="E22" s="16">
        <v>0.9</v>
      </c>
      <c r="F22" s="17"/>
      <c r="G22" s="18">
        <f t="shared" si="0"/>
        <v>0</v>
      </c>
    </row>
    <row r="23" spans="1:7" ht="15.75" thickBot="1">
      <c r="A23" s="149"/>
      <c r="B23" s="152"/>
      <c r="C23" s="19" t="s">
        <v>11</v>
      </c>
      <c r="D23" s="155"/>
      <c r="E23" s="20">
        <v>1.9</v>
      </c>
      <c r="F23" s="21"/>
      <c r="G23" s="22">
        <f t="shared" si="0"/>
        <v>0</v>
      </c>
    </row>
    <row r="24" spans="1:7" ht="39.75" customHeight="1" thickBot="1">
      <c r="A24" s="23" t="s">
        <v>32</v>
      </c>
      <c r="B24" s="24">
        <v>41734</v>
      </c>
      <c r="C24" s="25" t="s">
        <v>33</v>
      </c>
      <c r="D24" s="26" t="s">
        <v>34</v>
      </c>
      <c r="E24" s="27">
        <v>2.9</v>
      </c>
      <c r="F24" s="28"/>
      <c r="G24" s="29">
        <f t="shared" si="0"/>
        <v>0</v>
      </c>
    </row>
    <row r="25" spans="1:7" ht="15">
      <c r="A25" s="147">
        <v>5131</v>
      </c>
      <c r="B25" s="150">
        <v>41744</v>
      </c>
      <c r="C25" s="15" t="s">
        <v>19</v>
      </c>
      <c r="D25" s="153" t="s">
        <v>35</v>
      </c>
      <c r="E25" s="16">
        <v>0.8</v>
      </c>
      <c r="F25" s="17"/>
      <c r="G25" s="18">
        <f t="shared" si="0"/>
        <v>0</v>
      </c>
    </row>
    <row r="26" spans="1:7" ht="15">
      <c r="A26" s="148"/>
      <c r="B26" s="151"/>
      <c r="C26" s="38" t="s">
        <v>23</v>
      </c>
      <c r="D26" s="154"/>
      <c r="E26" s="39">
        <v>3.2</v>
      </c>
      <c r="F26" s="40"/>
      <c r="G26" s="41">
        <f t="shared" si="0"/>
        <v>0</v>
      </c>
    </row>
    <row r="27" spans="1:7" ht="15">
      <c r="A27" s="148"/>
      <c r="B27" s="151"/>
      <c r="C27" s="42" t="s">
        <v>11</v>
      </c>
      <c r="D27" s="154"/>
      <c r="E27" s="39">
        <v>1.8</v>
      </c>
      <c r="F27" s="43"/>
      <c r="G27" s="44">
        <f t="shared" si="0"/>
        <v>0</v>
      </c>
    </row>
    <row r="28" spans="1:7" ht="15.75" thickBot="1">
      <c r="A28" s="149"/>
      <c r="B28" s="152"/>
      <c r="C28" s="45" t="s">
        <v>12</v>
      </c>
      <c r="D28" s="155"/>
      <c r="E28" s="20">
        <v>0.55</v>
      </c>
      <c r="F28" s="46"/>
      <c r="G28" s="47">
        <f t="shared" si="0"/>
        <v>0</v>
      </c>
    </row>
    <row r="29" spans="1:7" ht="15">
      <c r="A29" s="178">
        <v>5132</v>
      </c>
      <c r="B29" s="180">
        <v>41746</v>
      </c>
      <c r="C29" s="3" t="s">
        <v>36</v>
      </c>
      <c r="D29" s="182" t="s">
        <v>37</v>
      </c>
      <c r="E29" s="4">
        <v>0.65</v>
      </c>
      <c r="F29" s="48"/>
      <c r="G29" s="49">
        <f t="shared" si="0"/>
        <v>0</v>
      </c>
    </row>
    <row r="30" spans="1:7" ht="24.75" thickBot="1">
      <c r="A30" s="179"/>
      <c r="B30" s="181"/>
      <c r="C30" s="11" t="s">
        <v>38</v>
      </c>
      <c r="D30" s="183"/>
      <c r="E30" s="12">
        <v>1.3</v>
      </c>
      <c r="F30" s="13"/>
      <c r="G30" s="14">
        <f t="shared" si="0"/>
        <v>0</v>
      </c>
    </row>
    <row r="31" spans="1:7" ht="15">
      <c r="A31" s="147" t="s">
        <v>39</v>
      </c>
      <c r="B31" s="150">
        <v>41758</v>
      </c>
      <c r="C31" s="15" t="s">
        <v>40</v>
      </c>
      <c r="D31" s="153" t="s">
        <v>41</v>
      </c>
      <c r="E31" s="16">
        <v>2.05</v>
      </c>
      <c r="F31" s="50"/>
      <c r="G31" s="51">
        <f t="shared" si="0"/>
        <v>0</v>
      </c>
    </row>
    <row r="32" spans="1:7" ht="24">
      <c r="A32" s="148"/>
      <c r="B32" s="151"/>
      <c r="C32" s="38" t="s">
        <v>42</v>
      </c>
      <c r="D32" s="154"/>
      <c r="E32" s="39">
        <v>12.3</v>
      </c>
      <c r="F32" s="43"/>
      <c r="G32" s="44">
        <f t="shared" si="0"/>
        <v>0</v>
      </c>
    </row>
    <row r="33" spans="1:7" ht="15">
      <c r="A33" s="148"/>
      <c r="B33" s="151"/>
      <c r="C33" s="38" t="s">
        <v>11</v>
      </c>
      <c r="D33" s="154"/>
      <c r="E33" s="39">
        <v>3.05</v>
      </c>
      <c r="F33" s="43"/>
      <c r="G33" s="44">
        <f t="shared" si="0"/>
        <v>0</v>
      </c>
    </row>
    <row r="34" spans="1:7" ht="15.75" thickBot="1">
      <c r="A34" s="149"/>
      <c r="B34" s="152"/>
      <c r="C34" s="19" t="s">
        <v>12</v>
      </c>
      <c r="D34" s="155"/>
      <c r="E34" s="20">
        <v>0.55</v>
      </c>
      <c r="F34" s="46"/>
      <c r="G34" s="47">
        <f t="shared" si="0"/>
        <v>0</v>
      </c>
    </row>
    <row r="35" spans="1:7" ht="15">
      <c r="A35" s="178" t="s">
        <v>43</v>
      </c>
      <c r="B35" s="180">
        <v>41758</v>
      </c>
      <c r="C35" s="3" t="s">
        <v>44</v>
      </c>
      <c r="D35" s="182" t="s">
        <v>41</v>
      </c>
      <c r="E35" s="4">
        <v>2.05</v>
      </c>
      <c r="F35" s="48"/>
      <c r="G35" s="49">
        <f t="shared" si="0"/>
        <v>0</v>
      </c>
    </row>
    <row r="36" spans="1:7" ht="15.75" thickBot="1">
      <c r="A36" s="179"/>
      <c r="B36" s="181"/>
      <c r="C36" s="11" t="s">
        <v>11</v>
      </c>
      <c r="D36" s="183"/>
      <c r="E36" s="12">
        <v>3.05</v>
      </c>
      <c r="F36" s="52"/>
      <c r="G36" s="53">
        <f t="shared" si="0"/>
        <v>0</v>
      </c>
    </row>
    <row r="37" spans="1:7" ht="72.75" customHeight="1" thickBot="1">
      <c r="A37" s="54" t="s">
        <v>45</v>
      </c>
      <c r="B37" s="55">
        <v>41758</v>
      </c>
      <c r="C37" s="56" t="s">
        <v>46</v>
      </c>
      <c r="D37" s="57" t="s">
        <v>47</v>
      </c>
      <c r="E37" s="58">
        <v>7.5</v>
      </c>
      <c r="F37" s="59"/>
      <c r="G37" s="60">
        <f t="shared" si="0"/>
        <v>0</v>
      </c>
    </row>
    <row r="38" spans="1:7" ht="15">
      <c r="A38" s="169">
        <v>5139</v>
      </c>
      <c r="B38" s="172">
        <v>41771</v>
      </c>
      <c r="C38" s="3" t="s">
        <v>27</v>
      </c>
      <c r="D38" s="175" t="s">
        <v>48</v>
      </c>
      <c r="E38" s="4">
        <v>1</v>
      </c>
      <c r="F38" s="48"/>
      <c r="G38" s="49">
        <f t="shared" si="0"/>
        <v>0</v>
      </c>
    </row>
    <row r="39" spans="1:7" ht="15">
      <c r="A39" s="170"/>
      <c r="B39" s="173"/>
      <c r="C39" s="7" t="s">
        <v>11</v>
      </c>
      <c r="D39" s="176"/>
      <c r="E39" s="8">
        <v>2</v>
      </c>
      <c r="F39" s="61"/>
      <c r="G39" s="62">
        <f t="shared" si="0"/>
        <v>0</v>
      </c>
    </row>
    <row r="40" spans="1:7" ht="15.75" thickBot="1">
      <c r="A40" s="171"/>
      <c r="B40" s="174"/>
      <c r="C40" s="11" t="s">
        <v>12</v>
      </c>
      <c r="D40" s="177"/>
      <c r="E40" s="12">
        <v>0.55</v>
      </c>
      <c r="F40" s="52"/>
      <c r="G40" s="53">
        <f t="shared" si="0"/>
        <v>0</v>
      </c>
    </row>
    <row r="41" spans="1:7" ht="48" customHeight="1" thickBot="1">
      <c r="A41" s="63">
        <v>5140</v>
      </c>
      <c r="B41" s="64">
        <v>41773</v>
      </c>
      <c r="C41" s="65" t="s">
        <v>27</v>
      </c>
      <c r="D41" s="66" t="s">
        <v>49</v>
      </c>
      <c r="E41" s="133">
        <v>0.9</v>
      </c>
      <c r="F41" s="67"/>
      <c r="G41" s="68">
        <f t="shared" si="0"/>
        <v>0</v>
      </c>
    </row>
    <row r="42" spans="1:7" ht="24.75" thickBot="1">
      <c r="A42" s="69">
        <v>5141</v>
      </c>
      <c r="B42" s="70">
        <v>41779</v>
      </c>
      <c r="C42" s="71" t="s">
        <v>19</v>
      </c>
      <c r="D42" s="72" t="s">
        <v>50</v>
      </c>
      <c r="E42" s="134">
        <v>0.6</v>
      </c>
      <c r="F42" s="73"/>
      <c r="G42" s="74">
        <f t="shared" si="0"/>
        <v>0</v>
      </c>
    </row>
    <row r="43" spans="1:7" ht="15">
      <c r="A43" s="147">
        <v>5142</v>
      </c>
      <c r="B43" s="150">
        <v>41802</v>
      </c>
      <c r="C43" s="15" t="s">
        <v>27</v>
      </c>
      <c r="D43" s="153" t="s">
        <v>51</v>
      </c>
      <c r="E43" s="16">
        <v>1.95</v>
      </c>
      <c r="F43" s="50"/>
      <c r="G43" s="51">
        <f t="shared" si="0"/>
        <v>0</v>
      </c>
    </row>
    <row r="44" spans="1:7" ht="15">
      <c r="A44" s="148"/>
      <c r="B44" s="156"/>
      <c r="C44" s="38" t="s">
        <v>11</v>
      </c>
      <c r="D44" s="156"/>
      <c r="E44" s="39">
        <v>2.95</v>
      </c>
      <c r="F44" s="43"/>
      <c r="G44" s="44">
        <f t="shared" si="0"/>
        <v>0</v>
      </c>
    </row>
    <row r="45" spans="1:7" ht="15.75" thickBot="1">
      <c r="A45" s="149"/>
      <c r="B45" s="157"/>
      <c r="C45" s="19" t="s">
        <v>12</v>
      </c>
      <c r="D45" s="157"/>
      <c r="E45" s="20">
        <v>0.55</v>
      </c>
      <c r="F45" s="46"/>
      <c r="G45" s="47">
        <f t="shared" si="0"/>
        <v>0</v>
      </c>
    </row>
    <row r="46" spans="1:7" ht="24.75" thickBot="1">
      <c r="A46" s="75">
        <v>5143</v>
      </c>
      <c r="B46" s="76">
        <v>41807</v>
      </c>
      <c r="C46" s="77" t="s">
        <v>19</v>
      </c>
      <c r="D46" s="78" t="s">
        <v>52</v>
      </c>
      <c r="E46" s="135">
        <v>0.6</v>
      </c>
      <c r="F46" s="79"/>
      <c r="G46" s="80">
        <f t="shared" si="0"/>
        <v>0</v>
      </c>
    </row>
    <row r="47" spans="1:7" ht="30" customHeight="1" thickBot="1">
      <c r="A47" s="30">
        <v>506501</v>
      </c>
      <c r="B47" s="31">
        <v>41824</v>
      </c>
      <c r="C47" s="32" t="s">
        <v>38</v>
      </c>
      <c r="D47" s="33" t="s">
        <v>53</v>
      </c>
      <c r="E47" s="34">
        <v>15.5</v>
      </c>
      <c r="F47" s="35"/>
      <c r="G47" s="36">
        <f t="shared" si="0"/>
        <v>0</v>
      </c>
    </row>
    <row r="48" spans="1:7" ht="15">
      <c r="A48" s="158">
        <v>5144</v>
      </c>
      <c r="B48" s="161">
        <v>41827</v>
      </c>
      <c r="C48" s="81" t="s">
        <v>19</v>
      </c>
      <c r="D48" s="164" t="s">
        <v>54</v>
      </c>
      <c r="E48" s="82">
        <v>1.3</v>
      </c>
      <c r="F48" s="83"/>
      <c r="G48" s="84">
        <f t="shared" si="0"/>
        <v>0</v>
      </c>
    </row>
    <row r="49" spans="1:7" ht="15">
      <c r="A49" s="159"/>
      <c r="B49" s="167"/>
      <c r="C49" s="85" t="s">
        <v>55</v>
      </c>
      <c r="D49" s="165"/>
      <c r="E49" s="86">
        <v>19.5</v>
      </c>
      <c r="F49" s="87"/>
      <c r="G49" s="88">
        <f t="shared" si="0"/>
        <v>0</v>
      </c>
    </row>
    <row r="50" spans="1:7" ht="15">
      <c r="A50" s="159"/>
      <c r="B50" s="167"/>
      <c r="C50" s="85" t="s">
        <v>11</v>
      </c>
      <c r="D50" s="165"/>
      <c r="E50" s="86">
        <v>2.3</v>
      </c>
      <c r="F50" s="87"/>
      <c r="G50" s="88">
        <f t="shared" si="0"/>
        <v>0</v>
      </c>
    </row>
    <row r="51" spans="1:7" ht="15">
      <c r="A51" s="159"/>
      <c r="B51" s="167"/>
      <c r="C51" s="85" t="s">
        <v>24</v>
      </c>
      <c r="D51" s="165"/>
      <c r="E51" s="86">
        <v>2.3</v>
      </c>
      <c r="F51" s="87"/>
      <c r="G51" s="88">
        <f t="shared" si="0"/>
        <v>0</v>
      </c>
    </row>
    <row r="52" spans="1:7" ht="15.75" thickBot="1">
      <c r="A52" s="160"/>
      <c r="B52" s="168"/>
      <c r="C52" s="89" t="s">
        <v>12</v>
      </c>
      <c r="D52" s="166"/>
      <c r="E52" s="90">
        <v>0.55</v>
      </c>
      <c r="F52" s="91"/>
      <c r="G52" s="92">
        <f t="shared" si="0"/>
        <v>0</v>
      </c>
    </row>
    <row r="53" spans="1:7" ht="15.75" thickBot="1">
      <c r="A53" s="30">
        <v>5145</v>
      </c>
      <c r="B53" s="31">
        <v>41830</v>
      </c>
      <c r="C53" s="32" t="s">
        <v>19</v>
      </c>
      <c r="D53" s="33" t="s">
        <v>56</v>
      </c>
      <c r="E53" s="93">
        <v>0.6</v>
      </c>
      <c r="F53" s="94"/>
      <c r="G53" s="95">
        <f t="shared" si="0"/>
        <v>0</v>
      </c>
    </row>
    <row r="54" spans="1:7" ht="15">
      <c r="A54" s="158">
        <v>5146</v>
      </c>
      <c r="B54" s="161">
        <v>41831</v>
      </c>
      <c r="C54" s="81" t="s">
        <v>27</v>
      </c>
      <c r="D54" s="164" t="s">
        <v>57</v>
      </c>
      <c r="E54" s="82">
        <v>1.3</v>
      </c>
      <c r="F54" s="83"/>
      <c r="G54" s="84">
        <f t="shared" si="0"/>
        <v>0</v>
      </c>
    </row>
    <row r="55" spans="1:7" ht="15.75" thickBot="1">
      <c r="A55" s="160"/>
      <c r="B55" s="163"/>
      <c r="C55" s="89" t="s">
        <v>58</v>
      </c>
      <c r="D55" s="166"/>
      <c r="E55" s="90">
        <v>2.3</v>
      </c>
      <c r="F55" s="91"/>
      <c r="G55" s="92">
        <f t="shared" si="0"/>
        <v>0</v>
      </c>
    </row>
    <row r="56" spans="1:7" ht="24.75" thickBot="1">
      <c r="A56" s="30">
        <v>5147</v>
      </c>
      <c r="B56" s="96">
        <v>41857</v>
      </c>
      <c r="C56" s="32" t="s">
        <v>19</v>
      </c>
      <c r="D56" s="33" t="s">
        <v>59</v>
      </c>
      <c r="E56" s="97">
        <v>0.6</v>
      </c>
      <c r="F56" s="98"/>
      <c r="G56" s="99">
        <f t="shared" si="0"/>
        <v>0</v>
      </c>
    </row>
    <row r="57" spans="1:7" ht="15">
      <c r="A57" s="158" t="s">
        <v>60</v>
      </c>
      <c r="B57" s="161">
        <v>41936</v>
      </c>
      <c r="C57" s="81" t="s">
        <v>14</v>
      </c>
      <c r="D57" s="164" t="s">
        <v>61</v>
      </c>
      <c r="E57" s="100">
        <v>2.6</v>
      </c>
      <c r="F57" s="101"/>
      <c r="G57" s="102">
        <f t="shared" si="0"/>
        <v>0</v>
      </c>
    </row>
    <row r="58" spans="1:7" ht="15">
      <c r="A58" s="159"/>
      <c r="B58" s="162"/>
      <c r="C58" s="85" t="s">
        <v>23</v>
      </c>
      <c r="D58" s="165"/>
      <c r="E58" s="103">
        <v>2.6</v>
      </c>
      <c r="F58" s="104"/>
      <c r="G58" s="105">
        <f t="shared" si="0"/>
        <v>0</v>
      </c>
    </row>
    <row r="59" spans="1:7" ht="15">
      <c r="A59" s="159"/>
      <c r="B59" s="162"/>
      <c r="C59" s="85" t="s">
        <v>62</v>
      </c>
      <c r="D59" s="165"/>
      <c r="E59" s="103">
        <v>3.6</v>
      </c>
      <c r="F59" s="104"/>
      <c r="G59" s="105">
        <f t="shared" si="0"/>
        <v>0</v>
      </c>
    </row>
    <row r="60" spans="1:7" ht="15">
      <c r="A60" s="159"/>
      <c r="B60" s="162"/>
      <c r="C60" s="85" t="s">
        <v>16</v>
      </c>
      <c r="D60" s="165"/>
      <c r="E60" s="103">
        <v>5</v>
      </c>
      <c r="F60" s="104"/>
      <c r="G60" s="105">
        <f t="shared" si="0"/>
        <v>0</v>
      </c>
    </row>
    <row r="61" spans="1:7" ht="15.75" thickBot="1">
      <c r="A61" s="160"/>
      <c r="B61" s="163"/>
      <c r="C61" s="89" t="s">
        <v>12</v>
      </c>
      <c r="D61" s="166"/>
      <c r="E61" s="106">
        <v>0.55</v>
      </c>
      <c r="F61" s="107"/>
      <c r="G61" s="108">
        <f t="shared" si="0"/>
        <v>0</v>
      </c>
    </row>
    <row r="62" spans="1:7" ht="42.75" customHeight="1" thickBot="1">
      <c r="A62" s="30">
        <v>5152</v>
      </c>
      <c r="B62" s="96">
        <v>41937</v>
      </c>
      <c r="C62" s="32" t="s">
        <v>27</v>
      </c>
      <c r="D62" s="33" t="s">
        <v>63</v>
      </c>
      <c r="E62" s="97">
        <v>10.5</v>
      </c>
      <c r="F62" s="98"/>
      <c r="G62" s="99">
        <f t="shared" si="0"/>
        <v>0</v>
      </c>
    </row>
    <row r="63" spans="1:7" ht="24.75" thickBot="1">
      <c r="A63" s="109" t="s">
        <v>64</v>
      </c>
      <c r="B63" s="110">
        <v>41937</v>
      </c>
      <c r="C63" s="111" t="s">
        <v>33</v>
      </c>
      <c r="D63" s="112" t="s">
        <v>65</v>
      </c>
      <c r="E63" s="113">
        <v>2.9</v>
      </c>
      <c r="F63" s="114"/>
      <c r="G63" s="115">
        <f t="shared" si="0"/>
        <v>0</v>
      </c>
    </row>
    <row r="64" spans="1:7" ht="15">
      <c r="A64" s="147" t="s">
        <v>66</v>
      </c>
      <c r="B64" s="150">
        <v>41937</v>
      </c>
      <c r="C64" s="15" t="s">
        <v>14</v>
      </c>
      <c r="D64" s="153" t="s">
        <v>67</v>
      </c>
      <c r="E64" s="116">
        <v>2.9</v>
      </c>
      <c r="F64" s="117"/>
      <c r="G64" s="118">
        <f t="shared" si="0"/>
        <v>0</v>
      </c>
    </row>
    <row r="65" spans="1:7" ht="15">
      <c r="A65" s="148"/>
      <c r="B65" s="156"/>
      <c r="C65" s="38" t="s">
        <v>23</v>
      </c>
      <c r="D65" s="154"/>
      <c r="E65" s="119">
        <v>2.9</v>
      </c>
      <c r="F65" s="120"/>
      <c r="G65" s="121">
        <f t="shared" si="0"/>
        <v>0</v>
      </c>
    </row>
    <row r="66" spans="1:7" ht="15">
      <c r="A66" s="148"/>
      <c r="B66" s="156"/>
      <c r="C66" s="38" t="s">
        <v>62</v>
      </c>
      <c r="D66" s="154"/>
      <c r="E66" s="119">
        <v>3.9</v>
      </c>
      <c r="F66" s="120"/>
      <c r="G66" s="121">
        <f t="shared" si="0"/>
        <v>0</v>
      </c>
    </row>
    <row r="67" spans="1:7" ht="15">
      <c r="A67" s="148"/>
      <c r="B67" s="156"/>
      <c r="C67" s="38" t="s">
        <v>16</v>
      </c>
      <c r="D67" s="154"/>
      <c r="E67" s="119">
        <v>5</v>
      </c>
      <c r="F67" s="120"/>
      <c r="G67" s="121">
        <f aca="true" t="shared" si="1" ref="G67:G83">F67*E67</f>
        <v>0</v>
      </c>
    </row>
    <row r="68" spans="1:7" ht="15.75" thickBot="1">
      <c r="A68" s="149"/>
      <c r="B68" s="157"/>
      <c r="C68" s="19" t="s">
        <v>12</v>
      </c>
      <c r="D68" s="155"/>
      <c r="E68" s="122">
        <v>0.55</v>
      </c>
      <c r="F68" s="123"/>
      <c r="G68" s="124">
        <f t="shared" si="1"/>
        <v>0</v>
      </c>
    </row>
    <row r="69" spans="1:7" ht="24.75" thickBot="1">
      <c r="A69" s="109">
        <v>5161</v>
      </c>
      <c r="B69" s="125">
        <v>41943</v>
      </c>
      <c r="C69" s="111" t="s">
        <v>19</v>
      </c>
      <c r="D69" s="112" t="s">
        <v>68</v>
      </c>
      <c r="E69" s="126">
        <v>0.6</v>
      </c>
      <c r="F69" s="127"/>
      <c r="G69" s="128">
        <f t="shared" si="1"/>
        <v>0</v>
      </c>
    </row>
    <row r="70" spans="1:7" ht="15">
      <c r="A70" s="147">
        <v>5162</v>
      </c>
      <c r="B70" s="150">
        <v>41953</v>
      </c>
      <c r="C70" s="15" t="s">
        <v>27</v>
      </c>
      <c r="D70" s="153" t="s">
        <v>69</v>
      </c>
      <c r="E70" s="116">
        <v>1.35</v>
      </c>
      <c r="F70" s="117"/>
      <c r="G70" s="118">
        <f t="shared" si="1"/>
        <v>0</v>
      </c>
    </row>
    <row r="71" spans="1:7" ht="15">
      <c r="A71" s="148"/>
      <c r="B71" s="151"/>
      <c r="C71" s="38" t="s">
        <v>11</v>
      </c>
      <c r="D71" s="154"/>
      <c r="E71" s="119">
        <v>2.35</v>
      </c>
      <c r="F71" s="120"/>
      <c r="G71" s="121">
        <f t="shared" si="1"/>
        <v>0</v>
      </c>
    </row>
    <row r="72" spans="1:7" ht="15.75" thickBot="1">
      <c r="A72" s="149"/>
      <c r="B72" s="152"/>
      <c r="C72" s="19" t="s">
        <v>12</v>
      </c>
      <c r="D72" s="155"/>
      <c r="E72" s="122">
        <v>0.55</v>
      </c>
      <c r="F72" s="123"/>
      <c r="G72" s="124">
        <f t="shared" si="1"/>
        <v>0</v>
      </c>
    </row>
    <row r="73" spans="1:7" ht="15">
      <c r="A73" s="158">
        <v>5163</v>
      </c>
      <c r="B73" s="161">
        <v>41954</v>
      </c>
      <c r="C73" s="81" t="s">
        <v>19</v>
      </c>
      <c r="D73" s="164" t="s">
        <v>70</v>
      </c>
      <c r="E73" s="100">
        <v>1.35</v>
      </c>
      <c r="F73" s="101"/>
      <c r="G73" s="102">
        <f t="shared" si="1"/>
        <v>0</v>
      </c>
    </row>
    <row r="74" spans="1:7" ht="15">
      <c r="A74" s="159"/>
      <c r="B74" s="162"/>
      <c r="C74" s="85" t="s">
        <v>23</v>
      </c>
      <c r="D74" s="165"/>
      <c r="E74" s="103">
        <v>5.4</v>
      </c>
      <c r="F74" s="104"/>
      <c r="G74" s="129">
        <f t="shared" si="1"/>
        <v>0</v>
      </c>
    </row>
    <row r="75" spans="1:7" ht="15">
      <c r="A75" s="159"/>
      <c r="B75" s="162"/>
      <c r="C75" s="85" t="s">
        <v>11</v>
      </c>
      <c r="D75" s="165"/>
      <c r="E75" s="103">
        <v>2.35</v>
      </c>
      <c r="F75" s="104"/>
      <c r="G75" s="129">
        <f t="shared" si="1"/>
        <v>0</v>
      </c>
    </row>
    <row r="76" spans="1:7" ht="15.75" thickBot="1">
      <c r="A76" s="160"/>
      <c r="B76" s="163"/>
      <c r="C76" s="89" t="s">
        <v>12</v>
      </c>
      <c r="D76" s="166"/>
      <c r="E76" s="106">
        <v>0.55</v>
      </c>
      <c r="F76" s="107"/>
      <c r="G76" s="130">
        <f t="shared" si="1"/>
        <v>0</v>
      </c>
    </row>
    <row r="77" spans="1:7" ht="15">
      <c r="A77" s="147">
        <v>5164</v>
      </c>
      <c r="B77" s="150">
        <v>41963</v>
      </c>
      <c r="C77" s="15" t="s">
        <v>19</v>
      </c>
      <c r="D77" s="153" t="s">
        <v>71</v>
      </c>
      <c r="E77" s="116">
        <v>0.6</v>
      </c>
      <c r="F77" s="117"/>
      <c r="G77" s="118">
        <f t="shared" si="1"/>
        <v>0</v>
      </c>
    </row>
    <row r="78" spans="1:7" ht="15">
      <c r="A78" s="148"/>
      <c r="B78" s="151"/>
      <c r="C78" s="38" t="s">
        <v>11</v>
      </c>
      <c r="D78" s="154"/>
      <c r="E78" s="119">
        <v>1.6</v>
      </c>
      <c r="F78" s="120"/>
      <c r="G78" s="121">
        <f t="shared" si="1"/>
        <v>0</v>
      </c>
    </row>
    <row r="79" spans="1:7" ht="15.75" thickBot="1">
      <c r="A79" s="149"/>
      <c r="B79" s="152"/>
      <c r="C79" s="19" t="s">
        <v>12</v>
      </c>
      <c r="D79" s="155"/>
      <c r="E79" s="122">
        <v>0.55</v>
      </c>
      <c r="F79" s="123"/>
      <c r="G79" s="124">
        <f t="shared" si="1"/>
        <v>0</v>
      </c>
    </row>
    <row r="80" spans="1:7" ht="15.75" thickBot="1">
      <c r="A80" s="109">
        <v>5165</v>
      </c>
      <c r="B80" s="125">
        <v>41968</v>
      </c>
      <c r="C80" s="111" t="s">
        <v>27</v>
      </c>
      <c r="D80" s="112" t="s">
        <v>72</v>
      </c>
      <c r="E80" s="126">
        <v>1</v>
      </c>
      <c r="F80" s="127"/>
      <c r="G80" s="128">
        <f t="shared" si="1"/>
        <v>0</v>
      </c>
    </row>
    <row r="81" spans="1:7" ht="15">
      <c r="A81" s="147">
        <v>5166</v>
      </c>
      <c r="B81" s="150">
        <v>41978</v>
      </c>
      <c r="C81" s="15" t="s">
        <v>19</v>
      </c>
      <c r="D81" s="153" t="s">
        <v>73</v>
      </c>
      <c r="E81" s="116">
        <v>0.6</v>
      </c>
      <c r="F81" s="117"/>
      <c r="G81" s="118">
        <f t="shared" si="1"/>
        <v>0</v>
      </c>
    </row>
    <row r="82" spans="1:7" ht="15">
      <c r="A82" s="148"/>
      <c r="B82" s="156"/>
      <c r="C82" s="38" t="s">
        <v>11</v>
      </c>
      <c r="D82" s="154"/>
      <c r="E82" s="119">
        <v>1.6</v>
      </c>
      <c r="F82" s="120"/>
      <c r="G82" s="121">
        <f t="shared" si="1"/>
        <v>0</v>
      </c>
    </row>
    <row r="83" spans="1:7" ht="15.75" thickBot="1">
      <c r="A83" s="149"/>
      <c r="B83" s="157"/>
      <c r="C83" s="19" t="s">
        <v>12</v>
      </c>
      <c r="D83" s="155"/>
      <c r="E83" s="122">
        <v>0.55</v>
      </c>
      <c r="F83" s="123"/>
      <c r="G83" s="124">
        <f t="shared" si="1"/>
        <v>0</v>
      </c>
    </row>
    <row r="84" spans="1:7" ht="21" customHeight="1" thickBot="1">
      <c r="A84" s="109" t="s">
        <v>74</v>
      </c>
      <c r="B84" s="110">
        <v>41978</v>
      </c>
      <c r="C84" s="111" t="s">
        <v>14</v>
      </c>
      <c r="D84" s="112" t="s">
        <v>75</v>
      </c>
      <c r="E84" s="126">
        <v>2.45</v>
      </c>
      <c r="F84" s="127"/>
      <c r="G84" s="128">
        <f>F84*E84</f>
        <v>0</v>
      </c>
    </row>
    <row r="85" spans="5:7" ht="15.75" thickBot="1">
      <c r="E85" s="144" t="s">
        <v>76</v>
      </c>
      <c r="F85" s="145"/>
      <c r="G85" s="131">
        <f>SUM(G3:G84)</f>
        <v>0</v>
      </c>
    </row>
    <row r="86" ht="15">
      <c r="D86" s="132"/>
    </row>
    <row r="87" spans="2:4" ht="15">
      <c r="B87" t="s">
        <v>87</v>
      </c>
      <c r="D87" s="132"/>
    </row>
    <row r="88" spans="1:7" ht="14.25" customHeight="1">
      <c r="A88" s="146" t="s">
        <v>77</v>
      </c>
      <c r="B88" s="146"/>
      <c r="C88" s="146"/>
      <c r="D88" s="132"/>
      <c r="F88" s="136"/>
      <c r="G88" s="136"/>
    </row>
    <row r="89" spans="1:7" ht="15">
      <c r="A89" s="138" t="s">
        <v>78</v>
      </c>
      <c r="B89" s="138"/>
      <c r="C89" s="139"/>
      <c r="D89" s="139"/>
      <c r="E89" s="136"/>
      <c r="F89" s="136"/>
      <c r="G89" s="136"/>
    </row>
    <row r="90" spans="1:7" ht="17.25" customHeight="1">
      <c r="A90" s="138" t="s">
        <v>79</v>
      </c>
      <c r="B90" s="138"/>
      <c r="C90" s="139"/>
      <c r="D90" s="139"/>
      <c r="E90" s="142" t="s">
        <v>86</v>
      </c>
      <c r="F90" s="143"/>
      <c r="G90" s="143"/>
    </row>
    <row r="91" spans="1:7" ht="15">
      <c r="A91" s="138" t="s">
        <v>80</v>
      </c>
      <c r="B91" s="138"/>
      <c r="C91" s="139"/>
      <c r="D91" s="139"/>
      <c r="E91" s="142"/>
      <c r="F91" s="143"/>
      <c r="G91" s="143"/>
    </row>
    <row r="92" spans="1:7" ht="15">
      <c r="A92" s="138" t="s">
        <v>81</v>
      </c>
      <c r="B92" s="138"/>
      <c r="C92" s="139"/>
      <c r="D92" s="139"/>
      <c r="E92" s="137" t="s">
        <v>83</v>
      </c>
      <c r="F92" s="137"/>
      <c r="G92" s="137"/>
    </row>
    <row r="93" spans="1:7" ht="15">
      <c r="A93" s="138" t="s">
        <v>82</v>
      </c>
      <c r="B93" s="138"/>
      <c r="C93" s="139"/>
      <c r="D93" s="139"/>
      <c r="E93" s="140" t="s">
        <v>85</v>
      </c>
      <c r="F93" s="141"/>
      <c r="G93" s="141"/>
    </row>
    <row r="94" spans="1:4" ht="15">
      <c r="A94" s="138" t="s">
        <v>84</v>
      </c>
      <c r="B94" s="138"/>
      <c r="C94" s="139"/>
      <c r="D94" s="139"/>
    </row>
  </sheetData>
  <sheetProtection/>
  <mergeCells count="83">
    <mergeCell ref="A1:B1"/>
    <mergeCell ref="C1:D1"/>
    <mergeCell ref="E1:G1"/>
    <mergeCell ref="A3:A5"/>
    <mergeCell ref="B3:B5"/>
    <mergeCell ref="D3:D5"/>
    <mergeCell ref="A6:A7"/>
    <mergeCell ref="B6:B7"/>
    <mergeCell ref="D6:D7"/>
    <mergeCell ref="A9:A10"/>
    <mergeCell ref="B9:B10"/>
    <mergeCell ref="D9:D10"/>
    <mergeCell ref="A11:A13"/>
    <mergeCell ref="B11:B13"/>
    <mergeCell ref="D11:D13"/>
    <mergeCell ref="A14:A15"/>
    <mergeCell ref="B14:B15"/>
    <mergeCell ref="D14:D15"/>
    <mergeCell ref="A16:A19"/>
    <mergeCell ref="B16:B19"/>
    <mergeCell ref="D16:D19"/>
    <mergeCell ref="A22:A23"/>
    <mergeCell ref="B22:B23"/>
    <mergeCell ref="D22:D23"/>
    <mergeCell ref="A25:A28"/>
    <mergeCell ref="B25:B28"/>
    <mergeCell ref="D25:D28"/>
    <mergeCell ref="A29:A30"/>
    <mergeCell ref="B29:B30"/>
    <mergeCell ref="D29:D30"/>
    <mergeCell ref="A31:A34"/>
    <mergeCell ref="B31:B34"/>
    <mergeCell ref="D31:D34"/>
    <mergeCell ref="A35:A36"/>
    <mergeCell ref="B35:B36"/>
    <mergeCell ref="D35:D36"/>
    <mergeCell ref="A38:A40"/>
    <mergeCell ref="B38:B40"/>
    <mergeCell ref="D38:D40"/>
    <mergeCell ref="A43:A45"/>
    <mergeCell ref="B43:B45"/>
    <mergeCell ref="D43:D45"/>
    <mergeCell ref="A48:A52"/>
    <mergeCell ref="B48:B52"/>
    <mergeCell ref="D48:D52"/>
    <mergeCell ref="A54:A55"/>
    <mergeCell ref="B54:B55"/>
    <mergeCell ref="D54:D55"/>
    <mergeCell ref="A57:A61"/>
    <mergeCell ref="B57:B61"/>
    <mergeCell ref="D57:D61"/>
    <mergeCell ref="A64:A68"/>
    <mergeCell ref="B64:B68"/>
    <mergeCell ref="D64:D68"/>
    <mergeCell ref="A70:A72"/>
    <mergeCell ref="B70:B72"/>
    <mergeCell ref="D70:D72"/>
    <mergeCell ref="A73:A76"/>
    <mergeCell ref="B73:B76"/>
    <mergeCell ref="D73:D76"/>
    <mergeCell ref="A77:A79"/>
    <mergeCell ref="B77:B79"/>
    <mergeCell ref="D77:D79"/>
    <mergeCell ref="A81:A83"/>
    <mergeCell ref="B81:B83"/>
    <mergeCell ref="D81:D83"/>
    <mergeCell ref="C93:D93"/>
    <mergeCell ref="E85:F85"/>
    <mergeCell ref="A88:C88"/>
    <mergeCell ref="A89:B89"/>
    <mergeCell ref="C89:D89"/>
    <mergeCell ref="A90:B90"/>
    <mergeCell ref="C90:D90"/>
    <mergeCell ref="E92:G92"/>
    <mergeCell ref="A94:B94"/>
    <mergeCell ref="C94:D94"/>
    <mergeCell ref="E93:G93"/>
    <mergeCell ref="E90:G91"/>
    <mergeCell ref="A91:B91"/>
    <mergeCell ref="C91:D91"/>
    <mergeCell ref="A92:B92"/>
    <mergeCell ref="C92:D92"/>
    <mergeCell ref="A93:B93"/>
  </mergeCells>
  <hyperlinks>
    <hyperlink ref="E93" r:id="rId1" display="bul_philately@abv.bg"/>
  </hyperlinks>
  <printOptions/>
  <pageMargins left="0.3" right="0.7086614173228347" top="0.7480314960629921" bottom="0.5511811023622047" header="0.31496062992125984" footer="0.31496062992125984"/>
  <pageSetup horizontalDpi="600" verticalDpi="600" orientation="portrait" paperSize="9" r:id="rId2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albena.ilieva</dc:creator>
  <cp:keywords/>
  <dc:description/>
  <cp:lastModifiedBy>v.andonov</cp:lastModifiedBy>
  <cp:lastPrinted>2024-04-15T09:26:21Z</cp:lastPrinted>
  <dcterms:created xsi:type="dcterms:W3CDTF">2019-08-26T11:35:58Z</dcterms:created>
  <dcterms:modified xsi:type="dcterms:W3CDTF">2024-04-15T09:26:35Z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