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2019" sheetId="1" r:id="rId1"/>
  </sheets>
  <definedNames>
    <definedName name="_xlnm.Print_Titles" localSheetId="0">'2019'!$1:$2</definedName>
  </definedNames>
  <calcPr fullCalcOnLoad="1"/>
</workbook>
</file>

<file path=xl/sharedStrings.xml><?xml version="1.0" encoding="utf-8"?>
<sst xmlns="http://schemas.openxmlformats.org/spreadsheetml/2006/main" count="171" uniqueCount="114">
  <si>
    <t>s/s of 1 stamp</t>
  </si>
  <si>
    <t>set of 4 stamps</t>
  </si>
  <si>
    <t>Bulgarian Posts      Bulgarian Philately</t>
  </si>
  <si>
    <t>BG catalogue No</t>
  </si>
  <si>
    <t>Date of Issue</t>
  </si>
  <si>
    <t>Format</t>
  </si>
  <si>
    <t>Issue</t>
  </si>
  <si>
    <t>Price, Euro</t>
  </si>
  <si>
    <t>Order Quantity</t>
  </si>
  <si>
    <t>Subtotal, Euro</t>
  </si>
  <si>
    <t>FDC</t>
  </si>
  <si>
    <t>1 postage stamp</t>
  </si>
  <si>
    <t>stationary-envelope</t>
  </si>
  <si>
    <t>Total</t>
  </si>
  <si>
    <t>Glagolitic Alphabet</t>
  </si>
  <si>
    <t>Bulgarian Embroidery</t>
  </si>
  <si>
    <t>5384/5387</t>
  </si>
  <si>
    <t>Fauna: Via Pontica</t>
  </si>
  <si>
    <t xml:space="preserve">140 years since the Constituent Assembly and the adoption of the Turnovo Constitution </t>
  </si>
  <si>
    <t xml:space="preserve">15 Years Bulgarian Participation in NATO </t>
  </si>
  <si>
    <r>
      <t>50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Anniversary of the Establishment of State-owned Enterprise “Air Traffic Management” </t>
    </r>
  </si>
  <si>
    <t xml:space="preserve">1 postage stamp </t>
  </si>
  <si>
    <r>
      <t>140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Birth Anniversary of Albert Einstein </t>
    </r>
  </si>
  <si>
    <t>Please, enter your contact details:</t>
  </si>
  <si>
    <t>Name</t>
  </si>
  <si>
    <t>Family name</t>
  </si>
  <si>
    <t xml:space="preserve">Please, save your order in PDF format and send it as </t>
  </si>
  <si>
    <t>Address</t>
  </si>
  <si>
    <t>ZIP code, City</t>
  </si>
  <si>
    <t>attachment to</t>
  </si>
  <si>
    <t>Country</t>
  </si>
  <si>
    <t>bul_philately@abv.bg</t>
  </si>
  <si>
    <t>e-mail address</t>
  </si>
  <si>
    <t>140 Years Sofia - Capital of Bulgaria</t>
  </si>
  <si>
    <t>40 Years of Georgi Ivanov's Space Flight</t>
  </si>
  <si>
    <t>The Akhal-Teke Horse of Turkmenistan</t>
  </si>
  <si>
    <t>5398/5399</t>
  </si>
  <si>
    <t>Europe `2019 - Protected Birds</t>
  </si>
  <si>
    <t>set of 2 stamps</t>
  </si>
  <si>
    <t>5400/5401</t>
  </si>
  <si>
    <t>s/s of 2 stamps</t>
  </si>
  <si>
    <t>5402/5403</t>
  </si>
  <si>
    <t>Pope Francis Visit to Bulgaria</t>
  </si>
  <si>
    <t>1 stamp</t>
  </si>
  <si>
    <t>140 Years Bulgarian Post</t>
  </si>
  <si>
    <t>1 stamp &amp; 1 vignette</t>
  </si>
  <si>
    <t>75th Birth Anniversary of Stefan Gruev (Bulgarian Artist)</t>
  </si>
  <si>
    <t>140 Years of Bulgarian Diplomacy</t>
  </si>
  <si>
    <t>70 Years Council of Europe; 60 Years Europian Court of Human Rights</t>
  </si>
  <si>
    <t>140 Years of Ministry of Interior</t>
  </si>
  <si>
    <t>100 Years of Zonta International</t>
  </si>
  <si>
    <t>s/s of 2 stamps &amp; 1 vignette</t>
  </si>
  <si>
    <t>International Year of the Periodic Table of Chemical Elements</t>
  </si>
  <si>
    <t>30 Years of MiG-29 in the Bulgarian Air Force</t>
  </si>
  <si>
    <t>s/s of 4 stamps</t>
  </si>
  <si>
    <r>
      <t xml:space="preserve">sheetlet of 2 sets, </t>
    </r>
    <r>
      <rPr>
        <b/>
        <sz val="9"/>
        <rFont val="Calibri"/>
        <family val="2"/>
      </rPr>
      <t xml:space="preserve">on paper without gum with UV fibers -  </t>
    </r>
    <r>
      <rPr>
        <b/>
        <sz val="9"/>
        <color indexed="10"/>
        <rFont val="Calibri"/>
        <family val="2"/>
      </rPr>
      <t>limited emission</t>
    </r>
  </si>
  <si>
    <r>
      <t>Fauna: Via Pontica</t>
    </r>
  </si>
  <si>
    <t xml:space="preserve">Great Explorers - Robert Scott </t>
  </si>
  <si>
    <t>sheetlet of 3 stamps &amp; 1 vignette</t>
  </si>
  <si>
    <r>
      <t>140</t>
    </r>
    <r>
      <rPr>
        <b/>
        <vertAlign val="superscript"/>
        <sz val="9"/>
        <color indexed="8"/>
        <rFont val="Calibri"/>
        <family val="2"/>
      </rPr>
      <t>th</t>
    </r>
    <r>
      <rPr>
        <sz val="9"/>
        <color indexed="8"/>
        <rFont val="Calibri"/>
        <family val="2"/>
      </rPr>
      <t xml:space="preserve"> B</t>
    </r>
    <r>
      <rPr>
        <b/>
        <sz val="9"/>
        <color indexed="8"/>
        <rFont val="Calibri"/>
        <family val="2"/>
      </rPr>
      <t>irth Anniversary of Alexandar Stamboliiski (Politician)</t>
    </r>
  </si>
  <si>
    <t>sheetlet of 2 stamps &amp; 1 vignette</t>
  </si>
  <si>
    <r>
      <t>120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Birth Anniversary of Pancho Vladigerov  (Composer)</t>
    </r>
  </si>
  <si>
    <t>sheetlet-set of 5 stamps &amp; 1 vignette</t>
  </si>
  <si>
    <t>stationary - envelope</t>
  </si>
  <si>
    <t>140 Years Diplomatic Relations Bulgaria - Russia</t>
  </si>
  <si>
    <t>140 Years Ministry of the Finance</t>
  </si>
  <si>
    <t>5415/5415</t>
  </si>
  <si>
    <t>Joint Issue: Bulgaria - Russia - Winemaking</t>
  </si>
  <si>
    <t>sheetlet of 4 sets</t>
  </si>
  <si>
    <t>50 Years Man on the Moon</t>
  </si>
  <si>
    <t>140 Years Bulgarian Customs Autority</t>
  </si>
  <si>
    <t>140 Years Marine Force in Bulgaria</t>
  </si>
  <si>
    <t>postal stationary</t>
  </si>
  <si>
    <t>Great Travellers - Solomon Andree</t>
  </si>
  <si>
    <r>
      <t xml:space="preserve">sheetlet of 8 stamps </t>
    </r>
    <r>
      <rPr>
        <b/>
        <sz val="9"/>
        <color indexed="10"/>
        <rFont val="Calibri"/>
        <family val="2"/>
      </rPr>
      <t>on paper without gum with UV fibres</t>
    </r>
  </si>
  <si>
    <t>World Association of Breast and Cardiovascular Surgery. XXIX Congress in Sofia</t>
  </si>
  <si>
    <t>20 Years Energy and Water Regulatory Commisison</t>
  </si>
  <si>
    <t>150th Birth Anniversary of Mahatma Gandhi</t>
  </si>
  <si>
    <t>150 Years of the Bulgarian Academy of Science</t>
  </si>
  <si>
    <t xml:space="preserve">140 Years since the Establishment of  National Library “Ivan Vazov” Plovdiv   </t>
  </si>
  <si>
    <t xml:space="preserve">Transport – Old Sailing Ships </t>
  </si>
  <si>
    <t>5426/29</t>
  </si>
  <si>
    <t>500 Years since the Death of Leonardo  da Vinci</t>
  </si>
  <si>
    <r>
      <t>Bulgarian Culture and Art: 100</t>
    </r>
    <r>
      <rPr>
        <b/>
        <vertAlign val="superscript"/>
        <sz val="8"/>
        <color indexed="8"/>
        <rFont val="Arial"/>
        <family val="2"/>
      </rPr>
      <t>th</t>
    </r>
    <r>
      <rPr>
        <b/>
        <sz val="8"/>
        <color indexed="8"/>
        <rFont val="Arial"/>
        <family val="2"/>
      </rPr>
      <t xml:space="preserve"> Birth Anniversary of Nikolay Haytov </t>
    </r>
  </si>
  <si>
    <t>sheetlet of 4 stamps</t>
  </si>
  <si>
    <t xml:space="preserve">Protected Species in the Burgas Lake – Otter </t>
  </si>
  <si>
    <t>Bulgarian Folk Costumes</t>
  </si>
  <si>
    <t>set of four stamps in sheetlet</t>
  </si>
  <si>
    <t>set of 2 sheetlets, each with 2 stamps &amp; 2 vignettes</t>
  </si>
  <si>
    <r>
      <t xml:space="preserve">s/s of 1 stamp - </t>
    </r>
    <r>
      <rPr>
        <b/>
        <sz val="9"/>
        <color indexed="10"/>
        <rFont val="Calibri"/>
        <family val="2"/>
      </rPr>
      <t>limited emission on paper with gum</t>
    </r>
    <r>
      <rPr>
        <b/>
        <sz val="9"/>
        <color indexed="8"/>
        <rFont val="Calibri"/>
        <family val="2"/>
      </rPr>
      <t xml:space="preserve"> (a)</t>
    </r>
  </si>
  <si>
    <r>
      <t xml:space="preserve">s/s of 1 stamp - </t>
    </r>
    <r>
      <rPr>
        <b/>
        <sz val="9"/>
        <color indexed="10"/>
        <rFont val="Calibri"/>
        <family val="2"/>
      </rPr>
      <t xml:space="preserve">limited emission on paper with UV fibres without gum </t>
    </r>
    <r>
      <rPr>
        <b/>
        <sz val="9"/>
        <color indexed="8"/>
        <rFont val="Calibri"/>
        <family val="2"/>
      </rPr>
      <t>(b)</t>
    </r>
  </si>
  <si>
    <r>
      <t xml:space="preserve">booklet of 4 sets - </t>
    </r>
    <r>
      <rPr>
        <b/>
        <sz val="9"/>
        <color indexed="10"/>
        <rFont val="Calibri"/>
        <family val="2"/>
      </rPr>
      <t>limited emission; different format and perforation</t>
    </r>
  </si>
  <si>
    <r>
      <t xml:space="preserve">a pair of 2 s/s </t>
    </r>
    <r>
      <rPr>
        <b/>
        <sz val="9"/>
        <rFont val="Calibri"/>
        <family val="2"/>
      </rPr>
      <t xml:space="preserve">(a&amp;b) - </t>
    </r>
    <r>
      <rPr>
        <b/>
        <sz val="9"/>
        <color indexed="10"/>
        <rFont val="Calibri"/>
        <family val="2"/>
      </rPr>
      <t>preferential price</t>
    </r>
  </si>
  <si>
    <t>s/s  of 1 stamp</t>
  </si>
  <si>
    <r>
      <t xml:space="preserve">s/s of 1 stamp, </t>
    </r>
    <r>
      <rPr>
        <b/>
        <sz val="9"/>
        <rFont val="Calibri"/>
        <family val="2"/>
      </rPr>
      <t>on paper with gum</t>
    </r>
    <r>
      <rPr>
        <sz val="9"/>
        <rFont val="Calibri"/>
        <family val="2"/>
      </rPr>
      <t xml:space="preserve">, </t>
    </r>
    <r>
      <rPr>
        <b/>
        <sz val="9"/>
        <color indexed="10"/>
        <rFont val="Calibri"/>
        <family val="2"/>
      </rPr>
      <t xml:space="preserve">limited emission </t>
    </r>
    <r>
      <rPr>
        <b/>
        <sz val="9"/>
        <color indexed="8"/>
        <rFont val="Calibri"/>
        <family val="2"/>
      </rPr>
      <t>(a)</t>
    </r>
  </si>
  <si>
    <r>
      <t xml:space="preserve">s/s of 1 stamp, </t>
    </r>
    <r>
      <rPr>
        <b/>
        <sz val="9"/>
        <color indexed="8"/>
        <rFont val="Calibri"/>
        <family val="2"/>
      </rPr>
      <t>on paper without gum with UV fibres</t>
    </r>
    <r>
      <rPr>
        <b/>
        <sz val="9"/>
        <color indexed="10"/>
        <rFont val="Calibri"/>
        <family val="2"/>
      </rPr>
      <t xml:space="preserve">, limited emission </t>
    </r>
    <r>
      <rPr>
        <b/>
        <sz val="9"/>
        <color indexed="8"/>
        <rFont val="Calibri"/>
        <family val="2"/>
      </rPr>
      <t>(b)</t>
    </r>
  </si>
  <si>
    <r>
      <t>a pair of 2 s/s -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(a) &amp; (b)</t>
    </r>
    <r>
      <rPr>
        <b/>
        <sz val="9"/>
        <color indexed="10"/>
        <rFont val="Calibri"/>
        <family val="2"/>
      </rPr>
      <t xml:space="preserve"> preferential price</t>
    </r>
  </si>
  <si>
    <r>
      <t>s/s of 1 stamp -</t>
    </r>
    <r>
      <rPr>
        <b/>
        <sz val="9"/>
        <color indexed="10"/>
        <rFont val="Calibri"/>
        <family val="2"/>
      </rPr>
      <t xml:space="preserve"> limited emission on paper with gum </t>
    </r>
    <r>
      <rPr>
        <b/>
        <sz val="9"/>
        <color indexed="8"/>
        <rFont val="Calibri"/>
        <family val="2"/>
      </rPr>
      <t>(a)</t>
    </r>
  </si>
  <si>
    <r>
      <t>s/s of 1 stamp -</t>
    </r>
    <r>
      <rPr>
        <b/>
        <sz val="9"/>
        <color indexed="10"/>
        <rFont val="Calibri"/>
        <family val="2"/>
      </rPr>
      <t xml:space="preserve"> limited emission on paper without gum with UV fibres </t>
    </r>
    <r>
      <rPr>
        <b/>
        <sz val="9"/>
        <color indexed="8"/>
        <rFont val="Calibri"/>
        <family val="2"/>
      </rPr>
      <t>(b)</t>
    </r>
  </si>
  <si>
    <r>
      <t>a pair of 2 s/s -</t>
    </r>
    <r>
      <rPr>
        <b/>
        <sz val="9"/>
        <color indexed="8"/>
        <rFont val="Calibri"/>
        <family val="2"/>
      </rPr>
      <t xml:space="preserve"> (a &amp; b)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preferential price</t>
    </r>
  </si>
  <si>
    <r>
      <t xml:space="preserve">s/s of 1 stamp - </t>
    </r>
    <r>
      <rPr>
        <b/>
        <sz val="9"/>
        <color indexed="10"/>
        <rFont val="Calibri"/>
        <family val="2"/>
      </rPr>
      <t>limited emission on paper with gum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(a)</t>
    </r>
  </si>
  <si>
    <r>
      <t xml:space="preserve">s/s of 1 stamp - </t>
    </r>
    <r>
      <rPr>
        <b/>
        <sz val="9"/>
        <color indexed="10"/>
        <rFont val="Calibri"/>
        <family val="2"/>
      </rPr>
      <t xml:space="preserve">limited emission on paper without gum with UV fibres </t>
    </r>
    <r>
      <rPr>
        <b/>
        <sz val="9"/>
        <color indexed="8"/>
        <rFont val="Calibri"/>
        <family val="2"/>
      </rPr>
      <t>(b)</t>
    </r>
  </si>
  <si>
    <r>
      <t xml:space="preserve">a pair of 2 s/s - </t>
    </r>
    <r>
      <rPr>
        <b/>
        <sz val="9"/>
        <color indexed="8"/>
        <rFont val="Calibri"/>
        <family val="2"/>
      </rPr>
      <t>(a &amp; b)</t>
    </r>
    <r>
      <rPr>
        <sz val="9"/>
        <color indexed="8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preferential price</t>
    </r>
  </si>
  <si>
    <t>sheetlet of four sets of stamps on paper without gum with UV fibres</t>
  </si>
  <si>
    <t>sold out</t>
  </si>
  <si>
    <t>140 Years since the Establishment of Aleksandrovska Hospital</t>
  </si>
  <si>
    <r>
      <t>130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Birth Anniversary of Architect Georgi Ovcharov </t>
    </r>
  </si>
  <si>
    <r>
      <t>130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 and 140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 Birth Anniversaries of Nikola Ganushev and Nikola Marinov  </t>
    </r>
  </si>
  <si>
    <t xml:space="preserve">30 Years since the Signing of the Convention for the Protection of the Child`s Rights </t>
  </si>
  <si>
    <t>Christmas `2019</t>
  </si>
  <si>
    <t>25 Years Diplomatic Relations between Bulgaria  and Sovereign Order of Malta</t>
  </si>
  <si>
    <t>70 Years Diplomatic Relations between Bulgaria and China</t>
  </si>
  <si>
    <t>List of Issues 2019</t>
  </si>
  <si>
    <t>Updated 15.04.2024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</si>
</sst>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9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color indexed="10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Arial"/>
      <family val="2"/>
    </font>
    <font>
      <sz val="9"/>
      <color rgb="FF00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2" fontId="7" fillId="0" borderId="11" xfId="0" applyNumberFormat="1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7" fillId="0" borderId="14" xfId="0" applyNumberFormat="1" applyFont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2" fontId="7" fillId="34" borderId="15" xfId="0" applyNumberFormat="1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2" fontId="7" fillId="34" borderId="11" xfId="0" applyNumberFormat="1" applyFont="1" applyFill="1" applyBorder="1" applyAlignment="1">
      <alignment vertical="center" wrapText="1"/>
    </xf>
    <xf numFmtId="2" fontId="7" fillId="34" borderId="13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2" fontId="7" fillId="34" borderId="12" xfId="0" applyNumberFormat="1" applyFont="1" applyFill="1" applyBorder="1" applyAlignment="1">
      <alignment vertical="center" wrapText="1"/>
    </xf>
    <xf numFmtId="2" fontId="7" fillId="34" borderId="14" xfId="0" applyNumberFormat="1" applyFont="1" applyFill="1" applyBorder="1" applyAlignment="1">
      <alignment vertical="center" wrapText="1"/>
    </xf>
    <xf numFmtId="0" fontId="7" fillId="34" borderId="16" xfId="0" applyFont="1" applyFill="1" applyBorder="1" applyAlignment="1">
      <alignment vertical="center" wrapText="1"/>
    </xf>
    <xf numFmtId="2" fontId="7" fillId="34" borderId="16" xfId="0" applyNumberFormat="1" applyFont="1" applyFill="1" applyBorder="1" applyAlignment="1">
      <alignment vertical="center" wrapText="1"/>
    </xf>
    <xf numFmtId="2" fontId="7" fillId="34" borderId="17" xfId="0" applyNumberFormat="1" applyFont="1" applyFill="1" applyBorder="1" applyAlignment="1">
      <alignment vertical="center" wrapText="1"/>
    </xf>
    <xf numFmtId="0" fontId="8" fillId="34" borderId="18" xfId="0" applyFont="1" applyFill="1" applyBorder="1" applyAlignment="1">
      <alignment horizontal="center" vertical="center" wrapText="1"/>
    </xf>
    <xf numFmtId="2" fontId="7" fillId="34" borderId="19" xfId="0" applyNumberFormat="1" applyFont="1" applyFill="1" applyBorder="1" applyAlignment="1">
      <alignment vertical="center" wrapText="1"/>
    </xf>
    <xf numFmtId="14" fontId="7" fillId="34" borderId="16" xfId="0" applyNumberFormat="1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vertical="center" wrapText="1"/>
    </xf>
    <xf numFmtId="2" fontId="7" fillId="34" borderId="20" xfId="0" applyNumberFormat="1" applyFont="1" applyFill="1" applyBorder="1" applyAlignment="1">
      <alignment vertical="center" wrapText="1"/>
    </xf>
    <xf numFmtId="2" fontId="7" fillId="34" borderId="21" xfId="0" applyNumberFormat="1" applyFont="1" applyFill="1" applyBorder="1" applyAlignment="1">
      <alignment vertical="center" wrapText="1"/>
    </xf>
    <xf numFmtId="2" fontId="8" fillId="0" borderId="11" xfId="0" applyNumberFormat="1" applyFont="1" applyBorder="1" applyAlignment="1">
      <alignment vertical="center" wrapText="1"/>
    </xf>
    <xf numFmtId="2" fontId="8" fillId="0" borderId="12" xfId="0" applyNumberFormat="1" applyFont="1" applyBorder="1" applyAlignment="1">
      <alignment vertical="center" wrapText="1"/>
    </xf>
    <xf numFmtId="2" fontId="8" fillId="34" borderId="11" xfId="0" applyNumberFormat="1" applyFont="1" applyFill="1" applyBorder="1" applyAlignment="1">
      <alignment vertical="center" wrapText="1"/>
    </xf>
    <xf numFmtId="2" fontId="8" fillId="34" borderId="12" xfId="0" applyNumberFormat="1" applyFont="1" applyFill="1" applyBorder="1" applyAlignment="1">
      <alignment vertical="center" wrapText="1"/>
    </xf>
    <xf numFmtId="2" fontId="8" fillId="34" borderId="16" xfId="0" applyNumberFormat="1" applyFont="1" applyFill="1" applyBorder="1" applyAlignment="1">
      <alignment vertical="center" wrapText="1"/>
    </xf>
    <xf numFmtId="2" fontId="8" fillId="34" borderId="15" xfId="0" applyNumberFormat="1" applyFont="1" applyFill="1" applyBorder="1" applyAlignment="1">
      <alignment vertical="center" wrapText="1"/>
    </xf>
    <xf numFmtId="2" fontId="8" fillId="34" borderId="20" xfId="0" applyNumberFormat="1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14" fontId="7" fillId="34" borderId="20" xfId="0" applyNumberFormat="1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8" fillId="34" borderId="22" xfId="0" applyFont="1" applyFill="1" applyBorder="1" applyAlignment="1">
      <alignment horizontal="center" vertical="center" wrapText="1"/>
    </xf>
    <xf numFmtId="14" fontId="7" fillId="34" borderId="2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7" fillId="34" borderId="23" xfId="0" applyFont="1" applyFill="1" applyBorder="1" applyAlignment="1">
      <alignment vertical="center" wrapText="1"/>
    </xf>
    <xf numFmtId="2" fontId="8" fillId="34" borderId="23" xfId="0" applyNumberFormat="1" applyFont="1" applyFill="1" applyBorder="1" applyAlignment="1">
      <alignment vertical="center" wrapText="1"/>
    </xf>
    <xf numFmtId="2" fontId="7" fillId="34" borderId="23" xfId="0" applyNumberFormat="1" applyFont="1" applyFill="1" applyBorder="1" applyAlignment="1">
      <alignment vertical="center" wrapText="1"/>
    </xf>
    <xf numFmtId="2" fontId="7" fillId="34" borderId="24" xfId="0" applyNumberFormat="1" applyFont="1" applyFill="1" applyBorder="1" applyAlignment="1">
      <alignment vertical="center" wrapText="1"/>
    </xf>
    <xf numFmtId="2" fontId="8" fillId="33" borderId="15" xfId="0" applyNumberFormat="1" applyFont="1" applyFill="1" applyBorder="1" applyAlignment="1">
      <alignment vertical="center" wrapText="1"/>
    </xf>
    <xf numFmtId="2" fontId="7" fillId="33" borderId="15" xfId="0" applyNumberFormat="1" applyFont="1" applyFill="1" applyBorder="1" applyAlignment="1">
      <alignment vertical="center" wrapText="1"/>
    </xf>
    <xf numFmtId="2" fontId="8" fillId="33" borderId="11" xfId="0" applyNumberFormat="1" applyFont="1" applyFill="1" applyBorder="1" applyAlignment="1">
      <alignment vertical="center" wrapText="1"/>
    </xf>
    <xf numFmtId="2" fontId="7" fillId="33" borderId="11" xfId="0" applyNumberFormat="1" applyFont="1" applyFill="1" applyBorder="1" applyAlignment="1">
      <alignment vertical="center" wrapText="1"/>
    </xf>
    <xf numFmtId="2" fontId="7" fillId="33" borderId="13" xfId="0" applyNumberFormat="1" applyFont="1" applyFill="1" applyBorder="1" applyAlignment="1">
      <alignment vertical="center" wrapText="1"/>
    </xf>
    <xf numFmtId="2" fontId="7" fillId="33" borderId="19" xfId="0" applyNumberFormat="1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2" fontId="8" fillId="0" borderId="20" xfId="0" applyNumberFormat="1" applyFont="1" applyBorder="1" applyAlignment="1">
      <alignment vertical="center" wrapText="1"/>
    </xf>
    <xf numFmtId="2" fontId="7" fillId="0" borderId="20" xfId="0" applyNumberFormat="1" applyFont="1" applyBorder="1" applyAlignment="1">
      <alignment vertical="center" wrapText="1"/>
    </xf>
    <xf numFmtId="2" fontId="7" fillId="0" borderId="21" xfId="0" applyNumberFormat="1" applyFont="1" applyBorder="1" applyAlignment="1">
      <alignment vertical="center" wrapText="1"/>
    </xf>
    <xf numFmtId="0" fontId="12" fillId="0" borderId="0" xfId="56" applyFont="1">
      <alignment/>
      <protection/>
    </xf>
    <xf numFmtId="0" fontId="52" fillId="0" borderId="0" xfId="0" applyFont="1" applyAlignment="1">
      <alignment/>
    </xf>
    <xf numFmtId="0" fontId="53" fillId="34" borderId="20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vertical="center" wrapText="1"/>
    </xf>
    <xf numFmtId="2" fontId="7" fillId="0" borderId="19" xfId="0" applyNumberFormat="1" applyFont="1" applyFill="1" applyBorder="1" applyAlignment="1">
      <alignment vertical="center" wrapText="1"/>
    </xf>
    <xf numFmtId="0" fontId="7" fillId="34" borderId="11" xfId="0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5" xfId="0" applyFont="1" applyFill="1" applyBorder="1" applyAlignment="1">
      <alignment wrapText="1"/>
    </xf>
    <xf numFmtId="2" fontId="8" fillId="34" borderId="15" xfId="0" applyNumberFormat="1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center" wrapText="1"/>
    </xf>
    <xf numFmtId="2" fontId="8" fillId="34" borderId="10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2" fontId="7" fillId="0" borderId="25" xfId="0" applyNumberFormat="1" applyFont="1" applyFill="1" applyBorder="1" applyAlignment="1">
      <alignment vertical="center"/>
    </xf>
    <xf numFmtId="0" fontId="8" fillId="34" borderId="20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/>
    </xf>
    <xf numFmtId="2" fontId="7" fillId="34" borderId="21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2" fontId="7" fillId="0" borderId="21" xfId="0" applyNumberFormat="1" applyFont="1" applyFill="1" applyBorder="1" applyAlignment="1">
      <alignment vertical="center"/>
    </xf>
    <xf numFmtId="0" fontId="8" fillId="34" borderId="20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wrapText="1"/>
    </xf>
    <xf numFmtId="2" fontId="8" fillId="0" borderId="2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/>
    </xf>
    <xf numFmtId="2" fontId="8" fillId="34" borderId="20" xfId="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2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2" fontId="8" fillId="34" borderId="11" xfId="0" applyNumberFormat="1" applyFont="1" applyFill="1" applyBorder="1" applyAlignment="1">
      <alignment vertical="center"/>
    </xf>
    <xf numFmtId="2" fontId="7" fillId="34" borderId="13" xfId="0" applyNumberFormat="1" applyFont="1" applyFill="1" applyBorder="1" applyAlignment="1">
      <alignment vertical="center"/>
    </xf>
    <xf numFmtId="2" fontId="8" fillId="34" borderId="15" xfId="0" applyNumberFormat="1" applyFont="1" applyFill="1" applyBorder="1" applyAlignment="1">
      <alignment vertical="center"/>
    </xf>
    <xf numFmtId="2" fontId="7" fillId="34" borderId="19" xfId="0" applyNumberFormat="1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2" fontId="8" fillId="34" borderId="12" xfId="0" applyNumberFormat="1" applyFont="1" applyFill="1" applyBorder="1" applyAlignment="1">
      <alignment vertical="center"/>
    </xf>
    <xf numFmtId="2" fontId="7" fillId="34" borderId="25" xfId="0" applyNumberFormat="1" applyFont="1" applyFill="1" applyBorder="1" applyAlignment="1">
      <alignment vertical="center"/>
    </xf>
    <xf numFmtId="0" fontId="7" fillId="34" borderId="11" xfId="0" applyFont="1" applyFill="1" applyBorder="1" applyAlignment="1">
      <alignment horizontal="left" vertical="center" wrapText="1"/>
    </xf>
    <xf numFmtId="2" fontId="8" fillId="34" borderId="11" xfId="0" applyNumberFormat="1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14" fontId="7" fillId="34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vertical="center" wrapText="1"/>
    </xf>
    <xf numFmtId="2" fontId="7" fillId="0" borderId="32" xfId="0" applyNumberFormat="1" applyFont="1" applyBorder="1" applyAlignment="1">
      <alignment vertical="center" wrapText="1"/>
    </xf>
    <xf numFmtId="2" fontId="7" fillId="0" borderId="33" xfId="0" applyNumberFormat="1" applyFont="1" applyBorder="1" applyAlignment="1">
      <alignment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14" fontId="7" fillId="0" borderId="32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 wrapText="1"/>
    </xf>
    <xf numFmtId="0" fontId="53" fillId="0" borderId="0" xfId="0" applyFont="1" applyFill="1" applyAlignment="1">
      <alignment horizontal="center" wrapText="1"/>
    </xf>
    <xf numFmtId="2" fontId="8" fillId="0" borderId="32" xfId="0" applyNumberFormat="1" applyFont="1" applyFill="1" applyBorder="1" applyAlignment="1">
      <alignment vertical="center" wrapText="1"/>
    </xf>
    <xf numFmtId="2" fontId="7" fillId="0" borderId="32" xfId="0" applyNumberFormat="1" applyFont="1" applyFill="1" applyBorder="1" applyAlignment="1">
      <alignment vertical="center" wrapText="1"/>
    </xf>
    <xf numFmtId="2" fontId="7" fillId="0" borderId="33" xfId="0" applyNumberFormat="1" applyFont="1" applyFill="1" applyBorder="1" applyAlignment="1">
      <alignment vertical="center" wrapText="1"/>
    </xf>
    <xf numFmtId="0" fontId="53" fillId="0" borderId="34" xfId="0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vertical="center" wrapText="1"/>
    </xf>
    <xf numFmtId="2" fontId="7" fillId="0" borderId="20" xfId="0" applyNumberFormat="1" applyFont="1" applyFill="1" applyBorder="1" applyAlignment="1">
      <alignment vertical="center" wrapText="1"/>
    </xf>
    <xf numFmtId="2" fontId="7" fillId="0" borderId="21" xfId="0" applyNumberFormat="1" applyFont="1" applyFill="1" applyBorder="1" applyAlignment="1">
      <alignment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2" fontId="8" fillId="0" borderId="15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/>
    </xf>
    <xf numFmtId="2" fontId="8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wrapText="1"/>
    </xf>
    <xf numFmtId="14" fontId="7" fillId="0" borderId="20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wrapText="1"/>
    </xf>
    <xf numFmtId="2" fontId="8" fillId="0" borderId="20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55" fillId="0" borderId="15" xfId="0" applyFont="1" applyFill="1" applyBorder="1" applyAlignment="1">
      <alignment vertical="center" wrapText="1"/>
    </xf>
    <xf numFmtId="2" fontId="8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 wrapText="1"/>
    </xf>
    <xf numFmtId="2" fontId="7" fillId="34" borderId="13" xfId="0" applyNumberFormat="1" applyFont="1" applyFill="1" applyBorder="1" applyAlignment="1">
      <alignment wrapText="1"/>
    </xf>
    <xf numFmtId="0" fontId="7" fillId="34" borderId="29" xfId="0" applyFont="1" applyFill="1" applyBorder="1" applyAlignment="1">
      <alignment wrapText="1"/>
    </xf>
    <xf numFmtId="2" fontId="7" fillId="34" borderId="13" xfId="0" applyNumberFormat="1" applyFont="1" applyFill="1" applyBorder="1" applyAlignment="1">
      <alignment/>
    </xf>
    <xf numFmtId="2" fontId="7" fillId="34" borderId="19" xfId="0" applyNumberFormat="1" applyFont="1" applyFill="1" applyBorder="1" applyAlignment="1">
      <alignment/>
    </xf>
    <xf numFmtId="2" fontId="8" fillId="34" borderId="16" xfId="0" applyNumberFormat="1" applyFont="1" applyFill="1" applyBorder="1" applyAlignment="1">
      <alignment vertical="center"/>
    </xf>
    <xf numFmtId="0" fontId="7" fillId="34" borderId="16" xfId="0" applyFont="1" applyFill="1" applyBorder="1" applyAlignment="1">
      <alignment/>
    </xf>
    <xf numFmtId="2" fontId="7" fillId="34" borderId="17" xfId="0" applyNumberFormat="1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14" fontId="7" fillId="34" borderId="20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14" fontId="7" fillId="34" borderId="16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54" fillId="34" borderId="16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/>
    </xf>
    <xf numFmtId="0" fontId="7" fillId="34" borderId="16" xfId="0" applyFont="1" applyFill="1" applyBorder="1" applyAlignment="1">
      <alignment horizontal="left" vertical="center" wrapText="1"/>
    </xf>
    <xf numFmtId="0" fontId="54" fillId="34" borderId="16" xfId="0" applyFont="1" applyFill="1" applyBorder="1" applyAlignment="1">
      <alignment horizontal="center" wrapText="1"/>
    </xf>
    <xf numFmtId="2" fontId="8" fillId="34" borderId="16" xfId="0" applyNumberFormat="1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right" vertical="center"/>
    </xf>
    <xf numFmtId="2" fontId="7" fillId="34" borderId="21" xfId="0" applyNumberFormat="1" applyFont="1" applyFill="1" applyBorder="1" applyAlignment="1">
      <alignment horizontal="right" vertical="center"/>
    </xf>
    <xf numFmtId="0" fontId="7" fillId="34" borderId="35" xfId="0" applyFont="1" applyFill="1" applyBorder="1" applyAlignment="1">
      <alignment horizontal="left" vertical="center" wrapText="1"/>
    </xf>
    <xf numFmtId="2" fontId="8" fillId="34" borderId="12" xfId="0" applyNumberFormat="1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right" vertical="center"/>
    </xf>
    <xf numFmtId="2" fontId="7" fillId="0" borderId="21" xfId="0" applyNumberFormat="1" applyFont="1" applyFill="1" applyBorder="1" applyAlignment="1">
      <alignment horizontal="right" vertical="center"/>
    </xf>
    <xf numFmtId="2" fontId="7" fillId="0" borderId="14" xfId="0" applyNumberFormat="1" applyFont="1" applyFill="1" applyBorder="1" applyAlignment="1">
      <alignment horizontal="right" vertical="center"/>
    </xf>
    <xf numFmtId="0" fontId="55" fillId="34" borderId="16" xfId="0" applyFont="1" applyFill="1" applyBorder="1" applyAlignment="1">
      <alignment wrapText="1"/>
    </xf>
    <xf numFmtId="0" fontId="54" fillId="34" borderId="16" xfId="0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55" fillId="0" borderId="16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horizontal="center" wrapText="1"/>
    </xf>
    <xf numFmtId="2" fontId="8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8" fillId="0" borderId="29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55" fillId="0" borderId="11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0" fontId="0" fillId="34" borderId="11" xfId="0" applyFill="1" applyBorder="1" applyAlignment="1">
      <alignment/>
    </xf>
    <xf numFmtId="2" fontId="8" fillId="34" borderId="12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55" fillId="34" borderId="11" xfId="0" applyFont="1" applyFill="1" applyBorder="1" applyAlignment="1">
      <alignment vertical="center" wrapText="1"/>
    </xf>
    <xf numFmtId="0" fontId="55" fillId="34" borderId="12" xfId="0" applyFont="1" applyFill="1" applyBorder="1" applyAlignment="1">
      <alignment vertical="center" wrapText="1"/>
    </xf>
    <xf numFmtId="0" fontId="53" fillId="34" borderId="36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14" fontId="7" fillId="34" borderId="20" xfId="0" applyNumberFormat="1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/>
    </xf>
    <xf numFmtId="0" fontId="55" fillId="34" borderId="20" xfId="0" applyFont="1" applyFill="1" applyBorder="1" applyAlignment="1">
      <alignment vertical="center" wrapText="1"/>
    </xf>
    <xf numFmtId="0" fontId="54" fillId="34" borderId="20" xfId="0" applyFont="1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53" fillId="0" borderId="16" xfId="0" applyFont="1" applyBorder="1" applyAlignment="1">
      <alignment horizontal="center" wrapText="1"/>
    </xf>
    <xf numFmtId="2" fontId="8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3" fillId="34" borderId="16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2" fontId="7" fillId="34" borderId="13" xfId="0" applyNumberFormat="1" applyFont="1" applyFill="1" applyBorder="1" applyAlignment="1">
      <alignment horizontal="right" vertical="center"/>
    </xf>
    <xf numFmtId="0" fontId="0" fillId="34" borderId="12" xfId="0" applyFill="1" applyBorder="1" applyAlignment="1">
      <alignment vertical="center"/>
    </xf>
    <xf numFmtId="0" fontId="43" fillId="0" borderId="37" xfId="52" applyBorder="1" applyAlignment="1" applyProtection="1">
      <alignment horizontal="center"/>
      <protection/>
    </xf>
    <xf numFmtId="0" fontId="43" fillId="0" borderId="0" xfId="52" applyBorder="1" applyAlignment="1" applyProtection="1">
      <alignment horizontal="center"/>
      <protection/>
    </xf>
    <xf numFmtId="0" fontId="0" fillId="0" borderId="38" xfId="56" applyBorder="1" applyAlignment="1">
      <alignment horizontal="left"/>
      <protection/>
    </xf>
    <xf numFmtId="0" fontId="0" fillId="0" borderId="39" xfId="56" applyBorder="1" applyAlignment="1">
      <alignment horizontal="left"/>
      <protection/>
    </xf>
    <xf numFmtId="0" fontId="12" fillId="0" borderId="0" xfId="56" applyFont="1" applyAlignment="1">
      <alignment horizontal="left"/>
      <protection/>
    </xf>
    <xf numFmtId="0" fontId="12" fillId="0" borderId="40" xfId="56" applyFont="1" applyBorder="1" applyAlignment="1">
      <alignment horizontal="left"/>
      <protection/>
    </xf>
    <xf numFmtId="0" fontId="13" fillId="0" borderId="37" xfId="56" applyFont="1" applyBorder="1" applyAlignment="1">
      <alignment horizontal="center"/>
      <protection/>
    </xf>
    <xf numFmtId="0" fontId="13" fillId="0" borderId="0" xfId="56" applyFont="1" applyBorder="1" applyAlignment="1">
      <alignment horizontal="center"/>
      <protection/>
    </xf>
    <xf numFmtId="14" fontId="7" fillId="34" borderId="11" xfId="0" applyNumberFormat="1" applyFont="1" applyFill="1" applyBorder="1" applyAlignment="1">
      <alignment horizontal="center" vertical="center"/>
    </xf>
    <xf numFmtId="14" fontId="7" fillId="34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53" fillId="0" borderId="20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13" fillId="0" borderId="37" xfId="56" applyFont="1" applyBorder="1" applyAlignment="1">
      <alignment horizontal="center" wrapText="1"/>
      <protection/>
    </xf>
    <xf numFmtId="0" fontId="13" fillId="0" borderId="0" xfId="56" applyFont="1" applyAlignment="1">
      <alignment horizontal="center" wrapText="1"/>
      <protection/>
    </xf>
    <xf numFmtId="0" fontId="0" fillId="0" borderId="15" xfId="56" applyBorder="1" applyAlignment="1">
      <alignment horizontal="center"/>
      <protection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43" fillId="0" borderId="42" xfId="52" applyBorder="1" applyAlignment="1" applyProtection="1">
      <alignment horizontal="center" vertical="center" wrapText="1"/>
      <protection/>
    </xf>
    <xf numFmtId="0" fontId="8" fillId="34" borderId="32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14" fontId="7" fillId="34" borderId="20" xfId="0" applyNumberFormat="1" applyFont="1" applyFill="1" applyBorder="1" applyAlignment="1">
      <alignment horizontal="center" vertical="center" wrapText="1"/>
    </xf>
    <xf numFmtId="14" fontId="7" fillId="34" borderId="35" xfId="0" applyNumberFormat="1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center" vertical="center" wrapText="1"/>
    </xf>
    <xf numFmtId="0" fontId="51" fillId="33" borderId="42" xfId="0" applyFont="1" applyFill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14" fontId="7" fillId="34" borderId="11" xfId="0" applyNumberFormat="1" applyFont="1" applyFill="1" applyBorder="1" applyAlignment="1">
      <alignment horizontal="center" vertical="center" wrapText="1"/>
    </xf>
    <xf numFmtId="14" fontId="7" fillId="34" borderId="15" xfId="0" applyNumberFormat="1" applyFont="1" applyFill="1" applyBorder="1" applyAlignment="1">
      <alignment horizontal="center" vertical="center" wrapText="1"/>
    </xf>
    <xf numFmtId="14" fontId="7" fillId="34" borderId="12" xfId="0" applyNumberFormat="1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14" fontId="7" fillId="34" borderId="3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4" fontId="7" fillId="33" borderId="11" xfId="0" applyNumberFormat="1" applyFont="1" applyFill="1" applyBorder="1" applyAlignment="1">
      <alignment horizontal="center" vertical="center" wrapText="1"/>
    </xf>
    <xf numFmtId="14" fontId="7" fillId="33" borderId="15" xfId="0" applyNumberFormat="1" applyFont="1" applyFill="1" applyBorder="1" applyAlignment="1">
      <alignment horizontal="center" vertical="center" wrapText="1"/>
    </xf>
    <xf numFmtId="14" fontId="7" fillId="33" borderId="12" xfId="0" applyNumberFormat="1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38" xfId="56" applyBorder="1" applyAlignment="1">
      <alignment horizontal="center"/>
      <protection/>
    </xf>
    <xf numFmtId="0" fontId="0" fillId="0" borderId="39" xfId="56" applyBorder="1" applyAlignment="1">
      <alignment horizontal="center"/>
      <protection/>
    </xf>
    <xf numFmtId="0" fontId="11" fillId="0" borderId="0" xfId="56" applyFont="1" applyAlignment="1">
      <alignment horizontal="left" vertical="center"/>
      <protection/>
    </xf>
    <xf numFmtId="0" fontId="0" fillId="0" borderId="15" xfId="56" applyBorder="1" applyAlignment="1">
      <alignment horizontal="left"/>
      <protection/>
    </xf>
    <xf numFmtId="14" fontId="7" fillId="0" borderId="20" xfId="0" applyNumberFormat="1" applyFont="1" applyFill="1" applyBorder="1" applyAlignment="1">
      <alignment horizontal="center" vertical="center"/>
    </xf>
    <xf numFmtId="14" fontId="7" fillId="0" borderId="32" xfId="0" applyNumberFormat="1" applyFont="1" applyFill="1" applyBorder="1" applyAlignment="1">
      <alignment horizontal="center" vertical="center"/>
    </xf>
    <xf numFmtId="14" fontId="7" fillId="0" borderId="35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4" fontId="7" fillId="34" borderId="20" xfId="0" applyNumberFormat="1" applyFont="1" applyFill="1" applyBorder="1" applyAlignment="1">
      <alignment horizontal="center" vertical="center"/>
    </xf>
    <xf numFmtId="14" fontId="7" fillId="34" borderId="35" xfId="0" applyNumberFormat="1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3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14" fontId="7" fillId="34" borderId="15" xfId="0" applyNumberFormat="1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l_philately@abv.b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">
      <selection activeCell="E85" sqref="E85"/>
    </sheetView>
  </sheetViews>
  <sheetFormatPr defaultColWidth="9.140625" defaultRowHeight="12.75"/>
  <cols>
    <col min="2" max="2" width="9.28125" style="0" customWidth="1"/>
    <col min="3" max="3" width="22.7109375" style="0" customWidth="1"/>
    <col min="4" max="4" width="32.7109375" style="0" customWidth="1"/>
    <col min="6" max="6" width="7.421875" style="0" customWidth="1"/>
    <col min="7" max="7" width="8.00390625" style="0" customWidth="1"/>
  </cols>
  <sheetData>
    <row r="1" spans="1:7" ht="36" customHeight="1">
      <c r="A1" s="275" t="s">
        <v>2</v>
      </c>
      <c r="B1" s="275"/>
      <c r="C1" s="276" t="s">
        <v>112</v>
      </c>
      <c r="D1" s="277"/>
      <c r="E1" s="268"/>
      <c r="F1" s="268"/>
      <c r="G1" s="268"/>
    </row>
    <row r="2" spans="1:7" ht="36.75" thickBot="1">
      <c r="A2" s="1" t="s">
        <v>3</v>
      </c>
      <c r="B2" s="1" t="s">
        <v>4</v>
      </c>
      <c r="C2" s="2" t="s">
        <v>5</v>
      </c>
      <c r="D2" s="1" t="s">
        <v>6</v>
      </c>
      <c r="E2" s="2" t="s">
        <v>7</v>
      </c>
      <c r="F2" s="2" t="s">
        <v>8</v>
      </c>
      <c r="G2" s="2" t="s">
        <v>9</v>
      </c>
    </row>
    <row r="3" spans="1:7" ht="20.25" customHeight="1" thickBot="1">
      <c r="A3" s="33">
        <v>5382</v>
      </c>
      <c r="B3" s="34">
        <v>43482</v>
      </c>
      <c r="C3" s="3" t="s">
        <v>11</v>
      </c>
      <c r="D3" s="35" t="s">
        <v>14</v>
      </c>
      <c r="E3" s="26">
        <v>1.1</v>
      </c>
      <c r="F3" s="5"/>
      <c r="G3" s="6">
        <f aca="true" t="shared" si="0" ref="G3:G65">F3*E3</f>
        <v>0</v>
      </c>
    </row>
    <row r="4" spans="1:7" ht="20.25" customHeight="1" thickBot="1">
      <c r="A4" s="36">
        <v>5383</v>
      </c>
      <c r="B4" s="37">
        <v>43482</v>
      </c>
      <c r="C4" s="23" t="s">
        <v>11</v>
      </c>
      <c r="D4" s="38" t="s">
        <v>15</v>
      </c>
      <c r="E4" s="32">
        <v>1.1</v>
      </c>
      <c r="F4" s="24"/>
      <c r="G4" s="25">
        <f t="shared" si="0"/>
        <v>0</v>
      </c>
    </row>
    <row r="5" spans="1:7" ht="16.5" customHeight="1">
      <c r="A5" s="290" t="s">
        <v>16</v>
      </c>
      <c r="B5" s="293">
        <v>43497</v>
      </c>
      <c r="C5" s="39" t="s">
        <v>1</v>
      </c>
      <c r="D5" s="287" t="s">
        <v>17</v>
      </c>
      <c r="E5" s="52">
        <v>3.8</v>
      </c>
      <c r="F5" s="53"/>
      <c r="G5" s="54">
        <f t="shared" si="0"/>
        <v>0</v>
      </c>
    </row>
    <row r="6" spans="1:7" ht="16.5" customHeight="1">
      <c r="A6" s="291"/>
      <c r="B6" s="294"/>
      <c r="C6" s="40" t="s">
        <v>10</v>
      </c>
      <c r="D6" s="288"/>
      <c r="E6" s="50">
        <v>4.8</v>
      </c>
      <c r="F6" s="51"/>
      <c r="G6" s="55">
        <f t="shared" si="0"/>
        <v>0</v>
      </c>
    </row>
    <row r="7" spans="1:7" ht="21" customHeight="1" thickBot="1">
      <c r="A7" s="292"/>
      <c r="B7" s="295"/>
      <c r="C7" s="4" t="s">
        <v>12</v>
      </c>
      <c r="D7" s="289"/>
      <c r="E7" s="27">
        <v>0.55</v>
      </c>
      <c r="F7" s="7"/>
      <c r="G7" s="8">
        <f t="shared" si="0"/>
        <v>0</v>
      </c>
    </row>
    <row r="8" spans="1:7" ht="18" customHeight="1">
      <c r="A8" s="284">
        <v>538409</v>
      </c>
      <c r="B8" s="286">
        <v>43497</v>
      </c>
      <c r="C8" s="46" t="s">
        <v>54</v>
      </c>
      <c r="D8" s="269" t="s">
        <v>17</v>
      </c>
      <c r="E8" s="47">
        <v>3.8</v>
      </c>
      <c r="F8" s="48"/>
      <c r="G8" s="49">
        <f t="shared" si="0"/>
        <v>0</v>
      </c>
    </row>
    <row r="9" spans="1:7" ht="21" customHeight="1" thickBot="1">
      <c r="A9" s="285"/>
      <c r="B9" s="272"/>
      <c r="C9" s="14" t="s">
        <v>10</v>
      </c>
      <c r="D9" s="270"/>
      <c r="E9" s="29">
        <v>4.8</v>
      </c>
      <c r="F9" s="15"/>
      <c r="G9" s="16">
        <f t="shared" si="0"/>
        <v>0</v>
      </c>
    </row>
    <row r="10" spans="1:7" ht="42.75" customHeight="1" thickBot="1">
      <c r="A10" s="44">
        <v>538435</v>
      </c>
      <c r="B10" s="45">
        <v>43497</v>
      </c>
      <c r="C10" s="56" t="s">
        <v>55</v>
      </c>
      <c r="D10" s="43" t="s">
        <v>56</v>
      </c>
      <c r="E10" s="57">
        <v>10.5</v>
      </c>
      <c r="F10" s="58"/>
      <c r="G10" s="59">
        <f t="shared" si="0"/>
        <v>0</v>
      </c>
    </row>
    <row r="11" spans="1:7" ht="42" customHeight="1" thickBot="1">
      <c r="A11" s="20">
        <v>5388</v>
      </c>
      <c r="B11" s="22">
        <v>43504</v>
      </c>
      <c r="C11" s="17" t="s">
        <v>0</v>
      </c>
      <c r="D11" s="229" t="s">
        <v>18</v>
      </c>
      <c r="E11" s="30">
        <v>1.5</v>
      </c>
      <c r="F11" s="18"/>
      <c r="G11" s="19">
        <f t="shared" si="0"/>
        <v>0</v>
      </c>
    </row>
    <row r="12" spans="1:7" ht="42" customHeight="1" thickBot="1">
      <c r="A12" s="44">
        <v>5389</v>
      </c>
      <c r="B12" s="45">
        <v>43511</v>
      </c>
      <c r="C12" s="56" t="s">
        <v>0</v>
      </c>
      <c r="D12" s="230" t="s">
        <v>20</v>
      </c>
      <c r="E12" s="57">
        <v>1.5</v>
      </c>
      <c r="F12" s="58"/>
      <c r="G12" s="59">
        <f t="shared" si="0"/>
        <v>0</v>
      </c>
    </row>
    <row r="13" spans="1:7" ht="20.25" customHeight="1">
      <c r="A13" s="278">
        <v>5390</v>
      </c>
      <c r="B13" s="281">
        <v>43516</v>
      </c>
      <c r="C13" s="11" t="s">
        <v>11</v>
      </c>
      <c r="D13" s="266" t="s">
        <v>19</v>
      </c>
      <c r="E13" s="28">
        <v>1.5</v>
      </c>
      <c r="F13" s="12"/>
      <c r="G13" s="13">
        <f t="shared" si="0"/>
        <v>0</v>
      </c>
    </row>
    <row r="14" spans="1:7" ht="20.25" customHeight="1">
      <c r="A14" s="279"/>
      <c r="B14" s="282"/>
      <c r="C14" s="9" t="s">
        <v>10</v>
      </c>
      <c r="D14" s="296"/>
      <c r="E14" s="31">
        <v>2.5</v>
      </c>
      <c r="F14" s="10"/>
      <c r="G14" s="21">
        <f t="shared" si="0"/>
        <v>0</v>
      </c>
    </row>
    <row r="15" spans="1:7" ht="20.25" customHeight="1" thickBot="1">
      <c r="A15" s="280"/>
      <c r="B15" s="283"/>
      <c r="C15" s="14" t="s">
        <v>12</v>
      </c>
      <c r="D15" s="267"/>
      <c r="E15" s="29">
        <v>0.55</v>
      </c>
      <c r="F15" s="15"/>
      <c r="G15" s="16">
        <f t="shared" si="0"/>
        <v>0</v>
      </c>
    </row>
    <row r="16" spans="1:7" ht="33" customHeight="1" thickBot="1">
      <c r="A16" s="123">
        <v>539035</v>
      </c>
      <c r="B16" s="124">
        <v>43516</v>
      </c>
      <c r="C16" s="125" t="s">
        <v>51</v>
      </c>
      <c r="D16" s="126" t="s">
        <v>19</v>
      </c>
      <c r="E16" s="127">
        <v>3</v>
      </c>
      <c r="F16" s="128"/>
      <c r="G16" s="129">
        <f t="shared" si="0"/>
        <v>0</v>
      </c>
    </row>
    <row r="17" spans="1:7" ht="45" customHeight="1">
      <c r="A17" s="112">
        <v>539121</v>
      </c>
      <c r="B17" s="115">
        <v>43524</v>
      </c>
      <c r="C17" s="11" t="s">
        <v>94</v>
      </c>
      <c r="D17" s="316" t="s">
        <v>57</v>
      </c>
      <c r="E17" s="28">
        <v>10.5</v>
      </c>
      <c r="F17" s="12"/>
      <c r="G17" s="13">
        <f t="shared" si="0"/>
        <v>0</v>
      </c>
    </row>
    <row r="18" spans="1:7" ht="54" customHeight="1">
      <c r="A18" s="113">
        <v>539123</v>
      </c>
      <c r="B18" s="282">
        <v>43524</v>
      </c>
      <c r="C18" s="130" t="s">
        <v>95</v>
      </c>
      <c r="D18" s="317"/>
      <c r="E18" s="31">
        <v>10.5</v>
      </c>
      <c r="F18" s="10"/>
      <c r="G18" s="21">
        <f t="shared" si="0"/>
        <v>0</v>
      </c>
    </row>
    <row r="19" spans="1:7" ht="33" customHeight="1" thickBot="1">
      <c r="A19" s="120"/>
      <c r="B19" s="283"/>
      <c r="C19" s="122" t="s">
        <v>96</v>
      </c>
      <c r="D19" s="321"/>
      <c r="E19" s="29">
        <v>21</v>
      </c>
      <c r="F19" s="15"/>
      <c r="G19" s="16">
        <f t="shared" si="0"/>
        <v>0</v>
      </c>
    </row>
    <row r="20" spans="1:7" ht="30.75" customHeight="1" thickBot="1">
      <c r="A20" s="131">
        <v>5392</v>
      </c>
      <c r="B20" s="132">
        <v>43525</v>
      </c>
      <c r="C20" s="133" t="s">
        <v>11</v>
      </c>
      <c r="D20" s="134" t="s">
        <v>59</v>
      </c>
      <c r="E20" s="135">
        <v>0.6</v>
      </c>
      <c r="F20" s="136"/>
      <c r="G20" s="137">
        <f t="shared" si="0"/>
        <v>0</v>
      </c>
    </row>
    <row r="21" spans="1:7" ht="18" customHeight="1">
      <c r="A21" s="297">
        <v>5393</v>
      </c>
      <c r="B21" s="271">
        <v>43544</v>
      </c>
      <c r="C21" s="11" t="s">
        <v>21</v>
      </c>
      <c r="D21" s="273" t="s">
        <v>22</v>
      </c>
      <c r="E21" s="177">
        <v>1.15</v>
      </c>
      <c r="F21" s="178"/>
      <c r="G21" s="179">
        <f t="shared" si="0"/>
        <v>0</v>
      </c>
    </row>
    <row r="22" spans="1:7" ht="30" customHeight="1" thickBot="1">
      <c r="A22" s="285"/>
      <c r="B22" s="272"/>
      <c r="C22" s="14" t="s">
        <v>60</v>
      </c>
      <c r="D22" s="274"/>
      <c r="E22" s="29">
        <v>2.3</v>
      </c>
      <c r="F22" s="15"/>
      <c r="G22" s="16">
        <f t="shared" si="0"/>
        <v>0</v>
      </c>
    </row>
    <row r="23" spans="1:7" ht="27" thickBot="1">
      <c r="A23" s="80">
        <v>5394</v>
      </c>
      <c r="B23" s="81">
        <v>43545</v>
      </c>
      <c r="C23" s="82" t="s">
        <v>11</v>
      </c>
      <c r="D23" s="138" t="s">
        <v>61</v>
      </c>
      <c r="E23" s="139">
        <v>0.6</v>
      </c>
      <c r="F23" s="140"/>
      <c r="G23" s="141">
        <f t="shared" si="0"/>
        <v>0</v>
      </c>
    </row>
    <row r="24" spans="1:7" ht="21.75" customHeight="1" thickBot="1">
      <c r="A24" s="41">
        <v>5395</v>
      </c>
      <c r="B24" s="42">
        <v>43557</v>
      </c>
      <c r="C24" s="23" t="s">
        <v>0</v>
      </c>
      <c r="D24" s="62" t="s">
        <v>33</v>
      </c>
      <c r="E24" s="32">
        <v>1.15</v>
      </c>
      <c r="F24" s="24"/>
      <c r="G24" s="25">
        <f t="shared" si="0"/>
        <v>0</v>
      </c>
    </row>
    <row r="25" spans="1:7" ht="22.5" customHeight="1" thickBot="1">
      <c r="A25" s="80">
        <v>5396</v>
      </c>
      <c r="B25" s="81">
        <v>43565</v>
      </c>
      <c r="C25" s="82" t="s">
        <v>11</v>
      </c>
      <c r="D25" s="142" t="s">
        <v>34</v>
      </c>
      <c r="E25" s="139">
        <v>1.1</v>
      </c>
      <c r="F25" s="140"/>
      <c r="G25" s="141">
        <f t="shared" si="0"/>
        <v>0</v>
      </c>
    </row>
    <row r="26" spans="1:7" ht="36">
      <c r="A26" s="112">
        <v>539721</v>
      </c>
      <c r="B26" s="281">
        <v>43577</v>
      </c>
      <c r="C26" s="65" t="s">
        <v>89</v>
      </c>
      <c r="D26" s="316" t="s">
        <v>35</v>
      </c>
      <c r="E26" s="99">
        <v>10.5</v>
      </c>
      <c r="F26" s="67"/>
      <c r="G26" s="13">
        <f t="shared" si="0"/>
        <v>0</v>
      </c>
    </row>
    <row r="27" spans="1:7" ht="39" customHeight="1">
      <c r="A27" s="113">
        <v>539723</v>
      </c>
      <c r="B27" s="282"/>
      <c r="C27" s="68" t="s">
        <v>90</v>
      </c>
      <c r="D27" s="317"/>
      <c r="E27" s="101">
        <v>10.5</v>
      </c>
      <c r="F27" s="70"/>
      <c r="G27" s="21">
        <f t="shared" si="0"/>
        <v>0</v>
      </c>
    </row>
    <row r="28" spans="1:7" ht="30.75" customHeight="1" thickBot="1">
      <c r="A28" s="180"/>
      <c r="B28" s="283"/>
      <c r="C28" s="14" t="s">
        <v>92</v>
      </c>
      <c r="D28" s="321"/>
      <c r="E28" s="104">
        <v>21</v>
      </c>
      <c r="F28" s="103"/>
      <c r="G28" s="16">
        <f t="shared" si="0"/>
        <v>0</v>
      </c>
    </row>
    <row r="29" spans="1:7" ht="20.25" customHeight="1">
      <c r="A29" s="322" t="s">
        <v>36</v>
      </c>
      <c r="B29" s="300">
        <v>43579</v>
      </c>
      <c r="C29" s="143" t="s">
        <v>38</v>
      </c>
      <c r="D29" s="311" t="s">
        <v>37</v>
      </c>
      <c r="E29" s="149">
        <v>2.2</v>
      </c>
      <c r="F29" s="93"/>
      <c r="G29" s="63">
        <f t="shared" si="0"/>
        <v>0</v>
      </c>
    </row>
    <row r="30" spans="1:7" ht="27" customHeight="1">
      <c r="A30" s="323"/>
      <c r="B30" s="301"/>
      <c r="C30" s="144" t="s">
        <v>62</v>
      </c>
      <c r="D30" s="312"/>
      <c r="E30" s="150">
        <v>11</v>
      </c>
      <c r="F30" s="146"/>
      <c r="G30" s="64">
        <f t="shared" si="0"/>
        <v>0</v>
      </c>
    </row>
    <row r="31" spans="1:7" ht="18" customHeight="1">
      <c r="A31" s="323"/>
      <c r="B31" s="301"/>
      <c r="C31" s="144" t="s">
        <v>10</v>
      </c>
      <c r="D31" s="312"/>
      <c r="E31" s="150">
        <v>3.2</v>
      </c>
      <c r="F31" s="146"/>
      <c r="G31" s="64">
        <f t="shared" si="0"/>
        <v>0</v>
      </c>
    </row>
    <row r="32" spans="1:7" ht="15.75" customHeight="1" thickBot="1">
      <c r="A32" s="324"/>
      <c r="B32" s="302"/>
      <c r="C32" s="151" t="s">
        <v>63</v>
      </c>
      <c r="D32" s="345"/>
      <c r="E32" s="152">
        <v>0.55</v>
      </c>
      <c r="F32" s="96"/>
      <c r="G32" s="153">
        <f t="shared" si="0"/>
        <v>0</v>
      </c>
    </row>
    <row r="33" spans="1:7" ht="18" customHeight="1">
      <c r="A33" s="278" t="s">
        <v>39</v>
      </c>
      <c r="B33" s="281">
        <v>43579</v>
      </c>
      <c r="C33" s="65" t="s">
        <v>40</v>
      </c>
      <c r="D33" s="316" t="s">
        <v>37</v>
      </c>
      <c r="E33" s="66">
        <v>2.2</v>
      </c>
      <c r="F33" s="67"/>
      <c r="G33" s="181">
        <f t="shared" si="0"/>
        <v>0</v>
      </c>
    </row>
    <row r="34" spans="1:7" ht="18" customHeight="1">
      <c r="A34" s="279"/>
      <c r="B34" s="282"/>
      <c r="C34" s="68" t="s">
        <v>10</v>
      </c>
      <c r="D34" s="317"/>
      <c r="E34" s="69">
        <v>3.2</v>
      </c>
      <c r="F34" s="70"/>
      <c r="G34" s="182">
        <f t="shared" si="0"/>
        <v>0</v>
      </c>
    </row>
    <row r="35" spans="1:7" ht="39" customHeight="1" thickBot="1">
      <c r="A35" s="116" t="s">
        <v>41</v>
      </c>
      <c r="B35" s="118">
        <v>43579</v>
      </c>
      <c r="C35" s="94" t="s">
        <v>91</v>
      </c>
      <c r="D35" s="116" t="s">
        <v>37</v>
      </c>
      <c r="E35" s="95">
        <v>11</v>
      </c>
      <c r="F35" s="154"/>
      <c r="G35" s="155">
        <f t="shared" si="0"/>
        <v>0</v>
      </c>
    </row>
    <row r="36" spans="1:7" ht="16.5" customHeight="1">
      <c r="A36" s="278">
        <v>5404</v>
      </c>
      <c r="B36" s="281">
        <v>43588</v>
      </c>
      <c r="C36" s="65" t="s">
        <v>43</v>
      </c>
      <c r="D36" s="316" t="s">
        <v>42</v>
      </c>
      <c r="E36" s="99">
        <v>1.5</v>
      </c>
      <c r="F36" s="67"/>
      <c r="G36" s="100">
        <f t="shared" si="0"/>
        <v>0</v>
      </c>
    </row>
    <row r="37" spans="1:7" ht="24.75" thickBot="1">
      <c r="A37" s="320"/>
      <c r="B37" s="307"/>
      <c r="C37" s="71" t="s">
        <v>58</v>
      </c>
      <c r="D37" s="318"/>
      <c r="E37" s="74">
        <v>4.5</v>
      </c>
      <c r="F37" s="72"/>
      <c r="G37" s="105">
        <f t="shared" si="0"/>
        <v>0</v>
      </c>
    </row>
    <row r="38" spans="1:7" ht="21" customHeight="1" thickBot="1">
      <c r="A38" s="80">
        <v>5405</v>
      </c>
      <c r="B38" s="81">
        <v>43601</v>
      </c>
      <c r="C38" s="82" t="s">
        <v>0</v>
      </c>
      <c r="D38" s="117" t="s">
        <v>44</v>
      </c>
      <c r="E38" s="83">
        <v>1.15</v>
      </c>
      <c r="F38" s="84"/>
      <c r="G38" s="85">
        <f t="shared" si="0"/>
        <v>0</v>
      </c>
    </row>
    <row r="39" spans="1:7" ht="30" customHeight="1" thickBot="1">
      <c r="A39" s="41">
        <v>5406</v>
      </c>
      <c r="B39" s="42">
        <v>43606</v>
      </c>
      <c r="C39" s="23" t="s">
        <v>45</v>
      </c>
      <c r="D39" s="119" t="s">
        <v>46</v>
      </c>
      <c r="E39" s="86">
        <v>0.75</v>
      </c>
      <c r="F39" s="87"/>
      <c r="G39" s="79">
        <f t="shared" si="0"/>
        <v>0</v>
      </c>
    </row>
    <row r="40" spans="1:7" ht="21.75" customHeight="1" thickBot="1">
      <c r="A40" s="156">
        <v>5407</v>
      </c>
      <c r="B40" s="157">
        <v>43614</v>
      </c>
      <c r="C40" s="158" t="s">
        <v>11</v>
      </c>
      <c r="D40" s="88" t="s">
        <v>47</v>
      </c>
      <c r="E40" s="159">
        <v>1.1</v>
      </c>
      <c r="F40" s="90"/>
      <c r="G40" s="85">
        <f t="shared" si="0"/>
        <v>0</v>
      </c>
    </row>
    <row r="41" spans="1:7" ht="30" customHeight="1" thickBot="1">
      <c r="A41" s="41">
        <v>5408</v>
      </c>
      <c r="B41" s="42">
        <v>43616</v>
      </c>
      <c r="C41" s="23" t="s">
        <v>0</v>
      </c>
      <c r="D41" s="77" t="s">
        <v>48</v>
      </c>
      <c r="E41" s="91">
        <v>1.5</v>
      </c>
      <c r="F41" s="78"/>
      <c r="G41" s="79">
        <f t="shared" si="0"/>
        <v>0</v>
      </c>
    </row>
    <row r="42" spans="1:7" ht="30" customHeight="1" thickBot="1">
      <c r="A42" s="80">
        <v>5409</v>
      </c>
      <c r="B42" s="81">
        <v>43626</v>
      </c>
      <c r="C42" s="82" t="s">
        <v>0</v>
      </c>
      <c r="D42" s="117" t="s">
        <v>49</v>
      </c>
      <c r="E42" s="89">
        <v>1.15</v>
      </c>
      <c r="F42" s="90"/>
      <c r="G42" s="85">
        <f t="shared" si="0"/>
        <v>0</v>
      </c>
    </row>
    <row r="43" spans="1:7" ht="24" customHeight="1">
      <c r="A43" s="112">
        <v>5410</v>
      </c>
      <c r="B43" s="281">
        <v>43630</v>
      </c>
      <c r="C43" s="11" t="s">
        <v>43</v>
      </c>
      <c r="D43" s="306" t="s">
        <v>50</v>
      </c>
      <c r="E43" s="99">
        <v>0.75</v>
      </c>
      <c r="F43" s="67"/>
      <c r="G43" s="100">
        <f t="shared" si="0"/>
        <v>0</v>
      </c>
    </row>
    <row r="44" spans="1:7" ht="30" customHeight="1" thickBot="1">
      <c r="A44" s="114">
        <v>541035</v>
      </c>
      <c r="B44" s="307"/>
      <c r="C44" s="73" t="s">
        <v>51</v>
      </c>
      <c r="D44" s="269"/>
      <c r="E44" s="74">
        <v>1.5</v>
      </c>
      <c r="F44" s="72"/>
      <c r="G44" s="105">
        <f t="shared" si="0"/>
        <v>0</v>
      </c>
    </row>
    <row r="45" spans="1:7" ht="30" customHeight="1" thickBot="1">
      <c r="A45" s="80">
        <v>5411</v>
      </c>
      <c r="B45" s="81">
        <v>43640</v>
      </c>
      <c r="C45" s="82" t="s">
        <v>43</v>
      </c>
      <c r="D45" s="88" t="s">
        <v>52</v>
      </c>
      <c r="E45" s="89">
        <v>1.1</v>
      </c>
      <c r="F45" s="90"/>
      <c r="G45" s="85">
        <f t="shared" si="0"/>
        <v>0</v>
      </c>
    </row>
    <row r="46" spans="1:7" ht="30" customHeight="1" thickBot="1">
      <c r="A46" s="20">
        <v>5412</v>
      </c>
      <c r="B46" s="22">
        <v>43644</v>
      </c>
      <c r="C46" s="17" t="s">
        <v>0</v>
      </c>
      <c r="D46" s="186" t="s">
        <v>53</v>
      </c>
      <c r="E46" s="183">
        <v>1.5</v>
      </c>
      <c r="F46" s="184"/>
      <c r="G46" s="185">
        <f t="shared" si="0"/>
        <v>0</v>
      </c>
    </row>
    <row r="47" spans="1:8" ht="30" customHeight="1" thickBot="1">
      <c r="A47" s="80">
        <v>5413</v>
      </c>
      <c r="B47" s="81">
        <v>43655</v>
      </c>
      <c r="C47" s="82" t="s">
        <v>43</v>
      </c>
      <c r="D47" s="117" t="s">
        <v>64</v>
      </c>
      <c r="E47" s="89">
        <v>1.1</v>
      </c>
      <c r="F47" s="90"/>
      <c r="G47" s="85">
        <f t="shared" si="0"/>
        <v>0</v>
      </c>
      <c r="H47" s="98"/>
    </row>
    <row r="48" spans="1:8" ht="30" customHeight="1" thickBot="1">
      <c r="A48" s="20">
        <v>5414</v>
      </c>
      <c r="B48" s="22">
        <v>43658</v>
      </c>
      <c r="C48" s="17" t="s">
        <v>43</v>
      </c>
      <c r="D48" s="186" t="s">
        <v>65</v>
      </c>
      <c r="E48" s="183">
        <v>0.75</v>
      </c>
      <c r="F48" s="184"/>
      <c r="G48" s="185">
        <f t="shared" si="0"/>
        <v>0</v>
      </c>
      <c r="H48" s="98"/>
    </row>
    <row r="49" spans="1:7" ht="24" customHeight="1">
      <c r="A49" s="332" t="s">
        <v>66</v>
      </c>
      <c r="B49" s="303">
        <v>43661</v>
      </c>
      <c r="C49" s="93" t="s">
        <v>38</v>
      </c>
      <c r="D49" s="311" t="s">
        <v>67</v>
      </c>
      <c r="E49" s="92">
        <v>2.25</v>
      </c>
      <c r="F49" s="93"/>
      <c r="G49" s="75">
        <f t="shared" si="0"/>
        <v>0</v>
      </c>
    </row>
    <row r="50" spans="1:7" ht="18" customHeight="1">
      <c r="A50" s="333"/>
      <c r="B50" s="304"/>
      <c r="C50" s="146" t="s">
        <v>10</v>
      </c>
      <c r="D50" s="312"/>
      <c r="E50" s="145">
        <v>3.25</v>
      </c>
      <c r="F50" s="146"/>
      <c r="G50" s="160">
        <f t="shared" si="0"/>
        <v>0</v>
      </c>
    </row>
    <row r="51" spans="1:7" ht="21.75" customHeight="1" thickBot="1">
      <c r="A51" s="346"/>
      <c r="B51" s="305"/>
      <c r="C51" s="148" t="s">
        <v>68</v>
      </c>
      <c r="D51" s="313"/>
      <c r="E51" s="147">
        <v>9</v>
      </c>
      <c r="F51" s="148"/>
      <c r="G51" s="161">
        <f t="shared" si="0"/>
        <v>0</v>
      </c>
    </row>
    <row r="52" spans="1:7" ht="42.75" customHeight="1" thickBot="1">
      <c r="A52" s="187">
        <v>541509</v>
      </c>
      <c r="B52" s="188">
        <v>43661</v>
      </c>
      <c r="C52" s="23" t="s">
        <v>74</v>
      </c>
      <c r="D52" s="119" t="s">
        <v>67</v>
      </c>
      <c r="E52" s="91">
        <v>9</v>
      </c>
      <c r="F52" s="78"/>
      <c r="G52" s="79">
        <f t="shared" si="0"/>
        <v>0</v>
      </c>
    </row>
    <row r="53" spans="1:7" ht="16.5" customHeight="1">
      <c r="A53" s="332">
        <v>5417</v>
      </c>
      <c r="B53" s="303">
        <v>43665</v>
      </c>
      <c r="C53" s="143" t="s">
        <v>0</v>
      </c>
      <c r="D53" s="314" t="s">
        <v>69</v>
      </c>
      <c r="E53" s="92">
        <v>1.5</v>
      </c>
      <c r="F53" s="93"/>
      <c r="G53" s="75">
        <f t="shared" si="0"/>
        <v>0</v>
      </c>
    </row>
    <row r="54" spans="1:7" ht="16.5" customHeight="1" thickBot="1">
      <c r="A54" s="346"/>
      <c r="B54" s="305"/>
      <c r="C54" s="148" t="s">
        <v>10</v>
      </c>
      <c r="D54" s="315"/>
      <c r="E54" s="147">
        <v>2.5</v>
      </c>
      <c r="F54" s="148"/>
      <c r="G54" s="161">
        <f t="shared" si="0"/>
        <v>0</v>
      </c>
    </row>
    <row r="55" spans="1:7" ht="18.75" customHeight="1" thickBot="1">
      <c r="A55" s="189">
        <v>5418</v>
      </c>
      <c r="B55" s="190">
        <v>43670</v>
      </c>
      <c r="C55" s="191" t="s">
        <v>43</v>
      </c>
      <c r="D55" s="186" t="s">
        <v>70</v>
      </c>
      <c r="E55" s="183">
        <v>0.6</v>
      </c>
      <c r="F55" s="184"/>
      <c r="G55" s="185">
        <f t="shared" si="0"/>
        <v>0</v>
      </c>
    </row>
    <row r="56" spans="1:7" ht="18" customHeight="1">
      <c r="A56" s="332">
        <v>5419</v>
      </c>
      <c r="B56" s="303">
        <v>43685</v>
      </c>
      <c r="C56" s="143" t="s">
        <v>43</v>
      </c>
      <c r="D56" s="311" t="s">
        <v>71</v>
      </c>
      <c r="E56" s="92">
        <v>0.6</v>
      </c>
      <c r="F56" s="93"/>
      <c r="G56" s="75">
        <f t="shared" si="0"/>
        <v>0</v>
      </c>
    </row>
    <row r="57" spans="1:7" ht="18" customHeight="1">
      <c r="A57" s="333"/>
      <c r="B57" s="304"/>
      <c r="C57" s="144" t="s">
        <v>10</v>
      </c>
      <c r="D57" s="312"/>
      <c r="E57" s="145">
        <v>1.6</v>
      </c>
      <c r="F57" s="146"/>
      <c r="G57" s="160">
        <f t="shared" si="0"/>
        <v>0</v>
      </c>
    </row>
    <row r="58" spans="1:7" ht="18" customHeight="1" thickBot="1">
      <c r="A58" s="346"/>
      <c r="B58" s="305"/>
      <c r="C58" s="164" t="s">
        <v>72</v>
      </c>
      <c r="D58" s="313"/>
      <c r="E58" s="147">
        <v>0.55</v>
      </c>
      <c r="F58" s="148"/>
      <c r="G58" s="161">
        <f t="shared" si="0"/>
        <v>0</v>
      </c>
    </row>
    <row r="59" spans="1:7" ht="30" customHeight="1">
      <c r="A59" s="109">
        <v>542021</v>
      </c>
      <c r="B59" s="254">
        <v>43700</v>
      </c>
      <c r="C59" s="65" t="s">
        <v>97</v>
      </c>
      <c r="D59" s="316" t="s">
        <v>73</v>
      </c>
      <c r="E59" s="99">
        <v>10.5</v>
      </c>
      <c r="F59" s="67"/>
      <c r="G59" s="100">
        <f t="shared" si="0"/>
        <v>0</v>
      </c>
    </row>
    <row r="60" spans="1:7" ht="41.25" customHeight="1">
      <c r="A60" s="110">
        <v>542023</v>
      </c>
      <c r="B60" s="347"/>
      <c r="C60" s="68" t="s">
        <v>98</v>
      </c>
      <c r="D60" s="317"/>
      <c r="E60" s="101">
        <v>10.5</v>
      </c>
      <c r="F60" s="70"/>
      <c r="G60" s="102">
        <f t="shared" si="0"/>
        <v>0</v>
      </c>
    </row>
    <row r="61" spans="1:7" ht="24.75" thickBot="1">
      <c r="A61" s="194"/>
      <c r="B61" s="348"/>
      <c r="C61" s="192" t="s">
        <v>99</v>
      </c>
      <c r="D61" s="318"/>
      <c r="E61" s="74">
        <v>21</v>
      </c>
      <c r="F61" s="72"/>
      <c r="G61" s="105">
        <f t="shared" si="0"/>
        <v>0</v>
      </c>
    </row>
    <row r="62" spans="1:7" ht="18.75" customHeight="1">
      <c r="A62" s="332">
        <v>5421</v>
      </c>
      <c r="B62" s="300">
        <v>43713</v>
      </c>
      <c r="C62" s="143" t="s">
        <v>0</v>
      </c>
      <c r="D62" s="308" t="s">
        <v>75</v>
      </c>
      <c r="E62" s="92">
        <v>1.15</v>
      </c>
      <c r="F62" s="93"/>
      <c r="G62" s="75">
        <f t="shared" si="0"/>
        <v>0</v>
      </c>
    </row>
    <row r="63" spans="1:7" ht="18.75" customHeight="1">
      <c r="A63" s="333"/>
      <c r="B63" s="301"/>
      <c r="C63" s="144" t="s">
        <v>10</v>
      </c>
      <c r="D63" s="309"/>
      <c r="E63" s="145">
        <v>2.15</v>
      </c>
      <c r="F63" s="146"/>
      <c r="G63" s="160">
        <f t="shared" si="0"/>
        <v>0</v>
      </c>
    </row>
    <row r="64" spans="1:7" ht="18.75" customHeight="1" thickBot="1">
      <c r="A64" s="334"/>
      <c r="B64" s="302"/>
      <c r="C64" s="151" t="s">
        <v>72</v>
      </c>
      <c r="D64" s="310"/>
      <c r="E64" s="95">
        <v>0.55</v>
      </c>
      <c r="F64" s="96"/>
      <c r="G64" s="76">
        <f t="shared" si="0"/>
        <v>0</v>
      </c>
    </row>
    <row r="65" spans="1:7" ht="27" customHeight="1" thickBot="1">
      <c r="A65" s="189">
        <v>5422</v>
      </c>
      <c r="B65" s="190">
        <v>43718</v>
      </c>
      <c r="C65" s="17" t="s">
        <v>43</v>
      </c>
      <c r="D65" s="193" t="s">
        <v>76</v>
      </c>
      <c r="E65" s="183">
        <v>0.75</v>
      </c>
      <c r="F65" s="184"/>
      <c r="G65" s="185">
        <f t="shared" si="0"/>
        <v>0</v>
      </c>
    </row>
    <row r="66" spans="1:7" ht="15.75" customHeight="1">
      <c r="A66" s="332">
        <v>5423</v>
      </c>
      <c r="B66" s="303">
        <v>43738</v>
      </c>
      <c r="C66" s="168" t="s">
        <v>43</v>
      </c>
      <c r="D66" s="298" t="s">
        <v>77</v>
      </c>
      <c r="E66" s="169" t="s">
        <v>104</v>
      </c>
      <c r="F66" s="170"/>
      <c r="G66" s="171"/>
    </row>
    <row r="67" spans="1:7" ht="15" customHeight="1" thickBot="1">
      <c r="A67" s="334"/>
      <c r="B67" s="319"/>
      <c r="C67" s="172" t="s">
        <v>10</v>
      </c>
      <c r="D67" s="299"/>
      <c r="E67" s="173" t="s">
        <v>104</v>
      </c>
      <c r="F67" s="174"/>
      <c r="G67" s="121"/>
    </row>
    <row r="68" spans="1:7" ht="25.5" customHeight="1" thickBot="1">
      <c r="A68" s="189">
        <v>5424</v>
      </c>
      <c r="B68" s="190">
        <v>43745</v>
      </c>
      <c r="C68" s="195" t="s">
        <v>43</v>
      </c>
      <c r="D68" s="196" t="s">
        <v>78</v>
      </c>
      <c r="E68" s="197">
        <v>0.6</v>
      </c>
      <c r="F68" s="198"/>
      <c r="G68" s="199">
        <f>F68*E68</f>
        <v>0</v>
      </c>
    </row>
    <row r="69" spans="1:7" ht="28.5" customHeight="1" thickBot="1">
      <c r="A69" s="162">
        <v>5425</v>
      </c>
      <c r="B69" s="163">
        <v>43753</v>
      </c>
      <c r="C69" s="200" t="s">
        <v>45</v>
      </c>
      <c r="D69" s="167" t="s">
        <v>79</v>
      </c>
      <c r="E69" s="201">
        <v>1.15</v>
      </c>
      <c r="F69" s="202"/>
      <c r="G69" s="203">
        <f aca="true" t="shared" si="1" ref="G69:G88">F69*E69</f>
        <v>0</v>
      </c>
    </row>
    <row r="70" spans="1:7" ht="24">
      <c r="A70" s="337" t="s">
        <v>81</v>
      </c>
      <c r="B70" s="335">
        <v>43755</v>
      </c>
      <c r="C70" s="106" t="s">
        <v>87</v>
      </c>
      <c r="D70" s="339" t="s">
        <v>80</v>
      </c>
      <c r="E70" s="107">
        <v>3.8</v>
      </c>
      <c r="F70" s="108"/>
      <c r="G70" s="204">
        <f t="shared" si="1"/>
        <v>0</v>
      </c>
    </row>
    <row r="71" spans="1:7" ht="17.25" customHeight="1" thickBot="1">
      <c r="A71" s="338"/>
      <c r="B71" s="336"/>
      <c r="C71" s="205" t="s">
        <v>10</v>
      </c>
      <c r="D71" s="340"/>
      <c r="E71" s="206">
        <v>4.8</v>
      </c>
      <c r="F71" s="207"/>
      <c r="G71" s="208">
        <f t="shared" si="1"/>
        <v>0</v>
      </c>
    </row>
    <row r="72" spans="1:7" ht="36.75" customHeight="1">
      <c r="A72" s="341">
        <v>542605</v>
      </c>
      <c r="B72" s="329">
        <v>43755</v>
      </c>
      <c r="C72" s="168" t="s">
        <v>88</v>
      </c>
      <c r="D72" s="343" t="s">
        <v>80</v>
      </c>
      <c r="E72" s="169">
        <v>3.8</v>
      </c>
      <c r="F72" s="170"/>
      <c r="G72" s="209">
        <f t="shared" si="1"/>
        <v>0</v>
      </c>
    </row>
    <row r="73" spans="1:7" ht="18" customHeight="1" thickBot="1">
      <c r="A73" s="342"/>
      <c r="B73" s="330"/>
      <c r="C73" s="172" t="s">
        <v>10</v>
      </c>
      <c r="D73" s="344"/>
      <c r="E73" s="173">
        <v>4.8</v>
      </c>
      <c r="F73" s="174"/>
      <c r="G73" s="121">
        <f t="shared" si="1"/>
        <v>0</v>
      </c>
    </row>
    <row r="74" spans="1:7" ht="27" customHeight="1" thickBot="1">
      <c r="A74" s="189">
        <v>542620</v>
      </c>
      <c r="B74" s="190"/>
      <c r="C74" s="211" t="s">
        <v>103</v>
      </c>
      <c r="D74" s="212" t="s">
        <v>80</v>
      </c>
      <c r="E74" s="213">
        <v>16</v>
      </c>
      <c r="F74" s="214"/>
      <c r="G74" s="199">
        <f t="shared" si="1"/>
        <v>0</v>
      </c>
    </row>
    <row r="75" spans="1:7" ht="27" customHeight="1" thickBot="1">
      <c r="A75" s="162">
        <v>5430</v>
      </c>
      <c r="B75" s="163">
        <v>43755</v>
      </c>
      <c r="C75" s="215" t="s">
        <v>0</v>
      </c>
      <c r="D75" s="216" t="s">
        <v>82</v>
      </c>
      <c r="E75" s="217">
        <v>1.15</v>
      </c>
      <c r="F75" s="218"/>
      <c r="G75" s="203">
        <f t="shared" si="1"/>
        <v>0</v>
      </c>
    </row>
    <row r="76" spans="1:7" ht="21" customHeight="1">
      <c r="A76" s="109">
        <v>5431</v>
      </c>
      <c r="B76" s="254">
        <v>43756</v>
      </c>
      <c r="C76" s="227" t="s">
        <v>43</v>
      </c>
      <c r="D76" s="256" t="s">
        <v>83</v>
      </c>
      <c r="E76" s="66">
        <v>1.1</v>
      </c>
      <c r="F76" s="224"/>
      <c r="G76" s="204">
        <f t="shared" si="1"/>
        <v>0</v>
      </c>
    </row>
    <row r="77" spans="1:7" ht="18" customHeight="1" thickBot="1">
      <c r="A77" s="111">
        <v>543109</v>
      </c>
      <c r="B77" s="255"/>
      <c r="C77" s="228" t="s">
        <v>84</v>
      </c>
      <c r="D77" s="257"/>
      <c r="E77" s="225">
        <v>5</v>
      </c>
      <c r="F77" s="226"/>
      <c r="G77" s="208">
        <f t="shared" si="1"/>
        <v>0</v>
      </c>
    </row>
    <row r="78" spans="1:7" ht="30.75" customHeight="1">
      <c r="A78" s="165">
        <v>543221</v>
      </c>
      <c r="B78" s="329">
        <v>43757</v>
      </c>
      <c r="C78" s="222" t="s">
        <v>100</v>
      </c>
      <c r="D78" s="260" t="s">
        <v>85</v>
      </c>
      <c r="E78" s="92">
        <v>10.5</v>
      </c>
      <c r="F78" s="219"/>
      <c r="G78" s="209">
        <f t="shared" si="1"/>
        <v>0</v>
      </c>
    </row>
    <row r="79" spans="1:7" ht="39.75" customHeight="1">
      <c r="A79" s="166">
        <v>543223</v>
      </c>
      <c r="B79" s="330"/>
      <c r="C79" s="176" t="s">
        <v>101</v>
      </c>
      <c r="D79" s="261"/>
      <c r="E79" s="145">
        <v>10.5</v>
      </c>
      <c r="F79" s="175"/>
      <c r="G79" s="121">
        <f t="shared" si="1"/>
        <v>0</v>
      </c>
    </row>
    <row r="80" spans="1:7" ht="27" customHeight="1" thickBot="1">
      <c r="A80" s="220"/>
      <c r="B80" s="331"/>
      <c r="C80" s="223" t="s">
        <v>102</v>
      </c>
      <c r="D80" s="262"/>
      <c r="E80" s="147">
        <v>21</v>
      </c>
      <c r="F80" s="221"/>
      <c r="G80" s="210">
        <f t="shared" si="1"/>
        <v>0</v>
      </c>
    </row>
    <row r="81" spans="1:7" ht="18.75" customHeight="1" thickBot="1">
      <c r="A81" s="232">
        <v>5433</v>
      </c>
      <c r="B81" s="231">
        <v>43758</v>
      </c>
      <c r="C81" s="235" t="s">
        <v>93</v>
      </c>
      <c r="D81" s="236" t="s">
        <v>86</v>
      </c>
      <c r="E81" s="91">
        <v>1.5</v>
      </c>
      <c r="F81" s="237"/>
      <c r="G81" s="204">
        <f t="shared" si="1"/>
        <v>0</v>
      </c>
    </row>
    <row r="82" spans="1:7" ht="30" customHeight="1" thickBot="1">
      <c r="A82" s="162">
        <v>5434</v>
      </c>
      <c r="B82" s="163">
        <v>43776</v>
      </c>
      <c r="C82" s="215" t="s">
        <v>43</v>
      </c>
      <c r="D82" s="238" t="s">
        <v>105</v>
      </c>
      <c r="E82" s="239">
        <v>0.6</v>
      </c>
      <c r="F82" s="240"/>
      <c r="G82" s="203">
        <f t="shared" si="1"/>
        <v>0</v>
      </c>
    </row>
    <row r="83" spans="1:7" ht="29.25" customHeight="1" thickBot="1">
      <c r="A83" s="189">
        <v>5435</v>
      </c>
      <c r="B83" s="190">
        <v>43780</v>
      </c>
      <c r="C83" s="233" t="s">
        <v>43</v>
      </c>
      <c r="D83" s="241" t="s">
        <v>106</v>
      </c>
      <c r="E83" s="183">
        <v>0.6</v>
      </c>
      <c r="F83" s="234"/>
      <c r="G83" s="199">
        <f t="shared" si="1"/>
        <v>0</v>
      </c>
    </row>
    <row r="84" spans="1:7" ht="30" customHeight="1" thickBot="1">
      <c r="A84" s="162">
        <v>5436</v>
      </c>
      <c r="B84" s="163">
        <v>43780</v>
      </c>
      <c r="C84" s="215" t="s">
        <v>43</v>
      </c>
      <c r="D84" s="238" t="s">
        <v>107</v>
      </c>
      <c r="E84" s="239">
        <v>1.1</v>
      </c>
      <c r="F84" s="240"/>
      <c r="G84" s="203">
        <f t="shared" si="1"/>
        <v>0</v>
      </c>
    </row>
    <row r="85" spans="1:7" ht="28.5" customHeight="1" thickBot="1">
      <c r="A85" s="189">
        <v>5437</v>
      </c>
      <c r="B85" s="190">
        <v>43787</v>
      </c>
      <c r="C85" s="233" t="s">
        <v>0</v>
      </c>
      <c r="D85" s="241" t="s">
        <v>108</v>
      </c>
      <c r="E85" s="183">
        <v>1.7</v>
      </c>
      <c r="F85" s="234"/>
      <c r="G85" s="199">
        <f t="shared" si="1"/>
        <v>0</v>
      </c>
    </row>
    <row r="86" spans="1:7" ht="18.75" customHeight="1" thickBot="1">
      <c r="A86" s="162">
        <v>5438</v>
      </c>
      <c r="B86" s="163">
        <v>43791</v>
      </c>
      <c r="C86" s="215" t="s">
        <v>43</v>
      </c>
      <c r="D86" s="242" t="s">
        <v>109</v>
      </c>
      <c r="E86" s="239">
        <v>1.1</v>
      </c>
      <c r="F86" s="240"/>
      <c r="G86" s="203">
        <f t="shared" si="1"/>
        <v>0</v>
      </c>
    </row>
    <row r="87" spans="1:7" ht="18.75" customHeight="1">
      <c r="A87" s="109">
        <v>5439</v>
      </c>
      <c r="B87" s="254">
        <v>43811</v>
      </c>
      <c r="C87" s="227" t="s">
        <v>43</v>
      </c>
      <c r="D87" s="266" t="s">
        <v>110</v>
      </c>
      <c r="E87" s="99">
        <v>1.7</v>
      </c>
      <c r="F87" s="243"/>
      <c r="G87" s="244">
        <f t="shared" si="1"/>
        <v>0</v>
      </c>
    </row>
    <row r="88" spans="1:7" ht="31.5" customHeight="1" thickBot="1">
      <c r="A88" s="111">
        <v>543909</v>
      </c>
      <c r="B88" s="255"/>
      <c r="C88" s="228" t="s">
        <v>60</v>
      </c>
      <c r="D88" s="267"/>
      <c r="E88" s="104">
        <v>3.4</v>
      </c>
      <c r="F88" s="245"/>
      <c r="G88" s="208">
        <f t="shared" si="1"/>
        <v>0</v>
      </c>
    </row>
    <row r="89" spans="1:7" ht="25.5" customHeight="1" thickBot="1">
      <c r="A89" s="162">
        <v>5440</v>
      </c>
      <c r="B89" s="163">
        <v>43816</v>
      </c>
      <c r="C89" s="215" t="s">
        <v>43</v>
      </c>
      <c r="D89" s="167" t="s">
        <v>111</v>
      </c>
      <c r="E89" s="239">
        <v>1.5</v>
      </c>
      <c r="F89" s="240"/>
      <c r="G89" s="203">
        <f>E89*F89</f>
        <v>0</v>
      </c>
    </row>
    <row r="90" spans="5:7" ht="13.5" thickBot="1">
      <c r="E90" s="258" t="s">
        <v>13</v>
      </c>
      <c r="F90" s="259"/>
      <c r="G90" s="97">
        <f>SUM(G3:G89)</f>
        <v>0</v>
      </c>
    </row>
    <row r="93" ht="12.75">
      <c r="B93" t="s">
        <v>113</v>
      </c>
    </row>
    <row r="94" spans="1:7" ht="15">
      <c r="A94" s="327" t="s">
        <v>23</v>
      </c>
      <c r="B94" s="327"/>
      <c r="C94" s="327"/>
      <c r="D94" s="60"/>
      <c r="E94" s="61"/>
      <c r="F94" s="61"/>
      <c r="G94" s="61"/>
    </row>
    <row r="95" spans="1:7" ht="15">
      <c r="A95" s="250" t="s">
        <v>24</v>
      </c>
      <c r="B95" s="250"/>
      <c r="C95" s="328"/>
      <c r="D95" s="328"/>
      <c r="E95" s="61"/>
      <c r="F95" s="61"/>
      <c r="G95" s="61"/>
    </row>
    <row r="96" spans="1:7" ht="15">
      <c r="A96" s="250" t="s">
        <v>25</v>
      </c>
      <c r="B96" s="250"/>
      <c r="C96" s="265"/>
      <c r="D96" s="265"/>
      <c r="E96" s="263" t="s">
        <v>26</v>
      </c>
      <c r="F96" s="264"/>
      <c r="G96" s="264"/>
    </row>
    <row r="97" spans="1:7" ht="15">
      <c r="A97" s="250" t="s">
        <v>27</v>
      </c>
      <c r="B97" s="250"/>
      <c r="C97" s="265"/>
      <c r="D97" s="265"/>
      <c r="E97" s="263"/>
      <c r="F97" s="264"/>
      <c r="G97" s="264"/>
    </row>
    <row r="98" spans="1:7" ht="15">
      <c r="A98" s="250" t="s">
        <v>28</v>
      </c>
      <c r="B98" s="251"/>
      <c r="C98" s="325"/>
      <c r="D98" s="326"/>
      <c r="E98" s="252" t="s">
        <v>29</v>
      </c>
      <c r="F98" s="253"/>
      <c r="G98" s="253"/>
    </row>
    <row r="99" spans="1:7" ht="15">
      <c r="A99" s="250" t="s">
        <v>30</v>
      </c>
      <c r="B99" s="251"/>
      <c r="C99" s="248"/>
      <c r="D99" s="249"/>
      <c r="E99" s="246" t="s">
        <v>31</v>
      </c>
      <c r="F99" s="247"/>
      <c r="G99" s="247"/>
    </row>
    <row r="100" spans="1:7" ht="15">
      <c r="A100" s="250" t="s">
        <v>32</v>
      </c>
      <c r="B100" s="251"/>
      <c r="C100" s="248"/>
      <c r="D100" s="249"/>
      <c r="E100" s="61"/>
      <c r="F100" s="61"/>
      <c r="G100" s="61"/>
    </row>
  </sheetData>
  <sheetProtection/>
  <mergeCells count="76">
    <mergeCell ref="D17:D19"/>
    <mergeCell ref="B78:B80"/>
    <mergeCell ref="A62:A64"/>
    <mergeCell ref="B70:B71"/>
    <mergeCell ref="A70:A71"/>
    <mergeCell ref="D70:D71"/>
    <mergeCell ref="B72:B73"/>
    <mergeCell ref="A72:A73"/>
    <mergeCell ref="D72:D73"/>
    <mergeCell ref="B29:B32"/>
    <mergeCell ref="D29:D32"/>
    <mergeCell ref="A49:A51"/>
    <mergeCell ref="A53:A54"/>
    <mergeCell ref="A56:A58"/>
    <mergeCell ref="B59:B61"/>
    <mergeCell ref="A66:A67"/>
    <mergeCell ref="A100:B100"/>
    <mergeCell ref="C100:D100"/>
    <mergeCell ref="A98:B98"/>
    <mergeCell ref="C98:D98"/>
    <mergeCell ref="A94:C94"/>
    <mergeCell ref="A95:B95"/>
    <mergeCell ref="C95:D95"/>
    <mergeCell ref="D33:D34"/>
    <mergeCell ref="A36:A37"/>
    <mergeCell ref="D36:D37"/>
    <mergeCell ref="B36:B37"/>
    <mergeCell ref="B26:B28"/>
    <mergeCell ref="D26:D28"/>
    <mergeCell ref="A29:A32"/>
    <mergeCell ref="A33:A34"/>
    <mergeCell ref="B33:B34"/>
    <mergeCell ref="D66:D67"/>
    <mergeCell ref="B62:B64"/>
    <mergeCell ref="B49:B51"/>
    <mergeCell ref="D43:D44"/>
    <mergeCell ref="B43:B44"/>
    <mergeCell ref="D62:D64"/>
    <mergeCell ref="B56:B58"/>
    <mergeCell ref="D49:D51"/>
    <mergeCell ref="D53:D54"/>
    <mergeCell ref="D56:D58"/>
    <mergeCell ref="D59:D61"/>
    <mergeCell ref="B66:B67"/>
    <mergeCell ref="B53:B54"/>
    <mergeCell ref="E1:G1"/>
    <mergeCell ref="D8:D9"/>
    <mergeCell ref="B21:B22"/>
    <mergeCell ref="D21:D22"/>
    <mergeCell ref="A1:B1"/>
    <mergeCell ref="C1:D1"/>
    <mergeCell ref="A13:A15"/>
    <mergeCell ref="B13:B15"/>
    <mergeCell ref="A8:A9"/>
    <mergeCell ref="B8:B9"/>
    <mergeCell ref="D5:D7"/>
    <mergeCell ref="A5:A7"/>
    <mergeCell ref="B5:B7"/>
    <mergeCell ref="D13:D15"/>
    <mergeCell ref="B18:B19"/>
    <mergeCell ref="A21:A22"/>
    <mergeCell ref="E99:G99"/>
    <mergeCell ref="C99:D99"/>
    <mergeCell ref="A99:B99"/>
    <mergeCell ref="E98:G98"/>
    <mergeCell ref="B76:B77"/>
    <mergeCell ref="D76:D77"/>
    <mergeCell ref="E90:F90"/>
    <mergeCell ref="D78:D80"/>
    <mergeCell ref="E96:G97"/>
    <mergeCell ref="A97:B97"/>
    <mergeCell ref="C97:D97"/>
    <mergeCell ref="A96:B96"/>
    <mergeCell ref="C96:D96"/>
    <mergeCell ref="B87:B88"/>
    <mergeCell ref="D87:D88"/>
  </mergeCells>
  <hyperlinks>
    <hyperlink ref="E99" r:id="rId1" display="bul_philately@abv.bg"/>
  </hyperlinks>
  <printOptions/>
  <pageMargins left="0.4330708661417323" right="0.27" top="0.64" bottom="0.61" header="0.5118110236220472" footer="0.16"/>
  <pageSetup horizontalDpi="600" verticalDpi="600" orientation="portrait" paperSize="9" r:id="rId2"/>
  <headerFooter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Latinka Genova</dc:creator>
  <cp:keywords/>
  <dc:description/>
  <cp:lastModifiedBy>v.andonov</cp:lastModifiedBy>
  <cp:lastPrinted>2020-01-15T09:09:20Z</cp:lastPrinted>
  <dcterms:created xsi:type="dcterms:W3CDTF">2001-07-05T12:15:40Z</dcterms:created>
  <dcterms:modified xsi:type="dcterms:W3CDTF">2024-04-15T12:55:10Z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