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activeTab="0"/>
  </bookViews>
  <sheets>
    <sheet name="stamps-2021" sheetId="1" r:id="rId1"/>
  </sheets>
  <definedNames>
    <definedName name="_xlnm.Print_Titles" localSheetId="0">'stamps-2021'!$1:$2</definedName>
  </definedNames>
  <calcPr fullCalcOnLoad="1"/>
</workbook>
</file>

<file path=xl/sharedStrings.xml><?xml version="1.0" encoding="utf-8"?>
<sst xmlns="http://schemas.openxmlformats.org/spreadsheetml/2006/main" count="144" uniqueCount="96">
  <si>
    <t>s/s of 1 stamp</t>
  </si>
  <si>
    <t>Bulgarian Posts      Bulgarian Philately</t>
  </si>
  <si>
    <t>BG catalogue No</t>
  </si>
  <si>
    <t>Date of Issue</t>
  </si>
  <si>
    <t>Format</t>
  </si>
  <si>
    <t>Issue</t>
  </si>
  <si>
    <t>Price, Euro</t>
  </si>
  <si>
    <t>Order Quantity</t>
  </si>
  <si>
    <t>Subtotal, Euro</t>
  </si>
  <si>
    <t>FDC</t>
  </si>
  <si>
    <t>Total</t>
  </si>
  <si>
    <t>Please, enter your contact details:</t>
  </si>
  <si>
    <t>Name</t>
  </si>
  <si>
    <t>Family name</t>
  </si>
  <si>
    <t xml:space="preserve">Please, save your order in PDF format and send it as </t>
  </si>
  <si>
    <t>Address</t>
  </si>
  <si>
    <t>ZIP code, City</t>
  </si>
  <si>
    <t>attachment to</t>
  </si>
  <si>
    <t>Country</t>
  </si>
  <si>
    <t>bul_philately@abv.bg</t>
  </si>
  <si>
    <t>e-mail address</t>
  </si>
  <si>
    <t>1 stamp</t>
  </si>
  <si>
    <r>
      <t xml:space="preserve">s/s  of 1 stamp - </t>
    </r>
    <r>
      <rPr>
        <b/>
        <sz val="9"/>
        <color indexed="10"/>
        <rFont val="Calibri"/>
        <family val="2"/>
      </rPr>
      <t>limited emission</t>
    </r>
    <r>
      <rPr>
        <b/>
        <sz val="9"/>
        <rFont val="Calibri"/>
        <family val="2"/>
      </rPr>
      <t xml:space="preserve"> on paper with UV fibers without gum (b)</t>
    </r>
  </si>
  <si>
    <t>Current prices of Bulgarian philatelic issues are indicated in the form below. The amounts for the purchase of specific issues will be carried out at the current prices and respective quantities.</t>
  </si>
  <si>
    <t>1 stamp &amp; 1 vignette</t>
  </si>
  <si>
    <t>List of Issues 2021</t>
  </si>
  <si>
    <t>sheetlet of 2 stamps &amp; 2 vignettes</t>
  </si>
  <si>
    <r>
      <t xml:space="preserve">s/s of 1 stamp, imperforated - </t>
    </r>
    <r>
      <rPr>
        <b/>
        <sz val="9"/>
        <color indexed="10"/>
        <rFont val="Calibri"/>
        <family val="2"/>
      </rPr>
      <t>limited emission</t>
    </r>
    <r>
      <rPr>
        <b/>
        <sz val="9"/>
        <rFont val="Calibri"/>
        <family val="2"/>
      </rPr>
      <t xml:space="preserve"> on paper with  gum (a)</t>
    </r>
  </si>
  <si>
    <t>a pair of 2 s/s</t>
  </si>
  <si>
    <t>100th Birth Anniversary of John Glenn and 50 Years Apollo 14</t>
  </si>
  <si>
    <t>550th Birth Anniversary of Albrecht Durer</t>
  </si>
  <si>
    <t xml:space="preserve">s/s  of 1 stamp </t>
  </si>
  <si>
    <t>150th Birth Anniversary of Dame Gruev (Bulgarian Revolutionary)</t>
  </si>
  <si>
    <t>100 Years of City Resort Varna</t>
  </si>
  <si>
    <t>Chinese New Year 2021 - The Year of the White Metal Ox</t>
  </si>
  <si>
    <t>120th Birth Anniversary of Patriarch Cyril of Bulgaria</t>
  </si>
  <si>
    <t>50 Years Institute of Air Transport</t>
  </si>
  <si>
    <t>Europa `2021 - Protected Animals</t>
  </si>
  <si>
    <t>set of 2 stamps</t>
  </si>
  <si>
    <t>stationary - envelope</t>
  </si>
  <si>
    <t>5503/04</t>
  </si>
  <si>
    <t>s/s of 2 stamps, imperforated</t>
  </si>
  <si>
    <t>5505/06</t>
  </si>
  <si>
    <t>Maximumcard</t>
  </si>
  <si>
    <t>sheetlet-set of 5 stamps &amp; 1 vignette</t>
  </si>
  <si>
    <r>
      <t xml:space="preserve">booklet of 3 sets - </t>
    </r>
    <r>
      <rPr>
        <b/>
        <sz val="9"/>
        <color indexed="10"/>
        <rFont val="Calibri"/>
        <family val="2"/>
      </rPr>
      <t>limited emission</t>
    </r>
    <r>
      <rPr>
        <sz val="9"/>
        <rFont val="Calibri"/>
        <family val="2"/>
      </rPr>
      <t xml:space="preserve">; </t>
    </r>
    <r>
      <rPr>
        <b/>
        <sz val="9"/>
        <rFont val="Calibri"/>
        <family val="2"/>
      </rPr>
      <t>different size and perforation</t>
    </r>
  </si>
  <si>
    <t>*s/s of 1 stamp, perforated</t>
  </si>
  <si>
    <r>
      <t xml:space="preserve">*s/s of 1 stamp, imperforated,  </t>
    </r>
    <r>
      <rPr>
        <b/>
        <sz val="9"/>
        <rFont val="Calibri"/>
        <family val="2"/>
      </rPr>
      <t>paper UV fibre</t>
    </r>
  </si>
  <si>
    <r>
      <t xml:space="preserve">60 Years of the First Man`s Flight in Space: Yuri Gagarin in Bulgaria 1961                  </t>
    </r>
    <r>
      <rPr>
        <b/>
        <sz val="9"/>
        <color indexed="10"/>
        <rFont val="Calibri"/>
        <family val="2"/>
      </rPr>
      <t>Limited Emission.</t>
    </r>
    <r>
      <rPr>
        <b/>
        <sz val="9"/>
        <rFont val="Calibri"/>
        <family val="2"/>
      </rPr>
      <t xml:space="preserve">                                               The 2 souvenir sheets are sold only as a pair.</t>
    </r>
  </si>
  <si>
    <t>800 Years of Ivanovo Rock Monastery</t>
  </si>
  <si>
    <t>The Three Seas Initiative</t>
  </si>
  <si>
    <t xml:space="preserve">30 years since the establishment of the Federation of Cultural and Educational Societies of the Sarakatsani in Bulgaria  </t>
  </si>
  <si>
    <t>5514/15</t>
  </si>
  <si>
    <t>sheetlet of 8 stamps (4 sets)</t>
  </si>
  <si>
    <t>Joint Issue Bulgaria - Argentina (Flowers)</t>
  </si>
  <si>
    <t>140 Years of Nikola Vaptsarov Naval Academy</t>
  </si>
  <si>
    <t>s/s of 2 stamps</t>
  </si>
  <si>
    <t>30 Years New Bulgarian University</t>
  </si>
  <si>
    <r>
      <t xml:space="preserve">Famous Travellers - Umberto Nobile       </t>
    </r>
    <r>
      <rPr>
        <b/>
        <sz val="9"/>
        <color indexed="10"/>
        <rFont val="Calibri"/>
        <family val="2"/>
      </rPr>
      <t>Limited Emission</t>
    </r>
  </si>
  <si>
    <t>400th Birth Anniversary of La Fontaine</t>
  </si>
  <si>
    <t>160th Birth Anniversary of General Ivan Kolev</t>
  </si>
  <si>
    <t>200th Birth Anniversary of Georgi Rakovski (Revolutionary)</t>
  </si>
  <si>
    <t>100 Years Prof. Pancho Vladigerov National Music Academy</t>
  </si>
  <si>
    <t>European Year of Railways - 100 Years of the Rhodope Railway</t>
  </si>
  <si>
    <t>70 Years State Archives in Bulgaria</t>
  </si>
  <si>
    <t xml:space="preserve">160 Years Bulgarian Youth Red Cross </t>
  </si>
  <si>
    <t>sheetlet of 4 stamps</t>
  </si>
  <si>
    <r>
      <t>200</t>
    </r>
    <r>
      <rPr>
        <b/>
        <vertAlign val="superscript"/>
        <sz val="9"/>
        <color indexed="8"/>
        <rFont val="Calibri"/>
        <family val="2"/>
      </rPr>
      <t>th</t>
    </r>
    <r>
      <rPr>
        <b/>
        <sz val="9"/>
        <color indexed="8"/>
        <rFont val="Calibri"/>
        <family val="2"/>
      </rPr>
      <t xml:space="preserve"> Birth Anniversary of Dostoevski </t>
    </r>
  </si>
  <si>
    <t>Greetings: Science&amp;Education - Shumen University</t>
  </si>
  <si>
    <t>Christmas `2021</t>
  </si>
  <si>
    <r>
      <t>450</t>
    </r>
    <r>
      <rPr>
        <b/>
        <vertAlign val="superscript"/>
        <sz val="9"/>
        <color indexed="8"/>
        <rFont val="Calibri"/>
        <family val="2"/>
      </rPr>
      <t>th</t>
    </r>
    <r>
      <rPr>
        <b/>
        <sz val="9"/>
        <color indexed="8"/>
        <rFont val="Calibri"/>
        <family val="2"/>
      </rPr>
      <t xml:space="preserve"> Birth Anniversary of Caravaggio </t>
    </r>
  </si>
  <si>
    <t>Flora: Predatory Plants</t>
  </si>
  <si>
    <t xml:space="preserve">130 Years Military Medical Academy </t>
  </si>
  <si>
    <t xml:space="preserve">25 Years Supreme Administrative Court </t>
  </si>
  <si>
    <t>s/s of 4 stamps</t>
  </si>
  <si>
    <t xml:space="preserve">Greeting Stamps </t>
  </si>
  <si>
    <t>125 Years National Art Academy</t>
  </si>
  <si>
    <t>40 Years National Donation Fund  “13 Centuries Bulgaria”</t>
  </si>
  <si>
    <t>5537/38</t>
  </si>
  <si>
    <r>
      <t>125</t>
    </r>
    <r>
      <rPr>
        <b/>
        <vertAlign val="superscript"/>
        <sz val="9"/>
        <color indexed="8"/>
        <rFont val="Calibri"/>
        <family val="2"/>
      </rPr>
      <t>th</t>
    </r>
    <r>
      <rPr>
        <b/>
        <sz val="9"/>
        <color indexed="8"/>
        <rFont val="Calibri"/>
        <family val="2"/>
      </rPr>
      <t xml:space="preserve"> Birth Anniversaries  of Acad. Nikola Obreshkov and  Acad. Georgi Nadjakov</t>
    </r>
  </si>
  <si>
    <t xml:space="preserve">30 Years  Atlantic Club in Bulgaria” </t>
  </si>
  <si>
    <t>120 Years of the First Tram in Sofia</t>
  </si>
  <si>
    <t>5542/45</t>
  </si>
  <si>
    <t xml:space="preserve">Fauna: Game - Birds </t>
  </si>
  <si>
    <t>Updated - 31.12.2021</t>
  </si>
  <si>
    <t>sheetlet of 8 stamps &amp; 1 vignette</t>
  </si>
  <si>
    <r>
      <t>Famous Actresses: 100</t>
    </r>
    <r>
      <rPr>
        <b/>
        <vertAlign val="superscript"/>
        <sz val="9"/>
        <color indexed="8"/>
        <rFont val="Calibri"/>
        <family val="2"/>
      </rPr>
      <t>th</t>
    </r>
    <r>
      <rPr>
        <b/>
        <sz val="9"/>
        <color indexed="8"/>
        <rFont val="Calibri"/>
        <family val="2"/>
      </rPr>
      <t xml:space="preserve"> Birth Annivrsaries of Margarita Duparinova and Tanya Masalitinova</t>
    </r>
  </si>
  <si>
    <r>
      <t xml:space="preserve">s/s of 1 stamp, </t>
    </r>
    <r>
      <rPr>
        <b/>
        <sz val="9"/>
        <rFont val="Calibri"/>
        <family val="2"/>
      </rPr>
      <t>perforated, on paper with gum</t>
    </r>
  </si>
  <si>
    <r>
      <t xml:space="preserve">s/s of 1 stamp, </t>
    </r>
    <r>
      <rPr>
        <b/>
        <sz val="9"/>
        <rFont val="Calibri"/>
        <family val="2"/>
      </rPr>
      <t>imperforated, on paper with UV fibres without gum</t>
    </r>
  </si>
  <si>
    <t>70 Years Graf Ignatievo Military Airbase</t>
  </si>
  <si>
    <r>
      <t xml:space="preserve">s/s of 4 stamps on </t>
    </r>
    <r>
      <rPr>
        <b/>
        <sz val="9"/>
        <rFont val="Calibri"/>
        <family val="2"/>
      </rPr>
      <t>paper with UV fibres</t>
    </r>
    <r>
      <rPr>
        <sz val="9"/>
        <rFont val="Calibri"/>
        <family val="2"/>
      </rPr>
      <t xml:space="preserve"> - </t>
    </r>
    <r>
      <rPr>
        <b/>
        <sz val="9"/>
        <color indexed="10"/>
        <rFont val="Calibri"/>
        <family val="2"/>
      </rPr>
      <t>limited emission</t>
    </r>
  </si>
  <si>
    <r>
      <t xml:space="preserve">s/s of 2 stamps, </t>
    </r>
    <r>
      <rPr>
        <b/>
        <sz val="9"/>
        <rFont val="Calibri"/>
        <family val="2"/>
      </rPr>
      <t>imperforated</t>
    </r>
  </si>
  <si>
    <t>set of 4 stamps</t>
  </si>
  <si>
    <r>
      <t xml:space="preserve">s/s of 4 stamps, </t>
    </r>
    <r>
      <rPr>
        <b/>
        <sz val="9"/>
        <rFont val="Calibri"/>
        <family val="2"/>
      </rPr>
      <t>imperforated, numbered</t>
    </r>
  </si>
  <si>
    <r>
      <t>Famous Composers: 150</t>
    </r>
    <r>
      <rPr>
        <b/>
        <vertAlign val="superscript"/>
        <sz val="9"/>
        <color indexed="8"/>
        <rFont val="Calibri"/>
        <family val="2"/>
      </rPr>
      <t>th</t>
    </r>
    <r>
      <rPr>
        <b/>
        <sz val="9"/>
        <color indexed="8"/>
        <rFont val="Calibri"/>
        <family val="2"/>
      </rPr>
      <t xml:space="preserve"> Birth Anniversaries of Panayot Pipkov and Acad. Petko Staynov</t>
    </r>
  </si>
  <si>
    <t>Updated 15.04.2024</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</si>
</sst>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59">
    <font>
      <sz val="10"/>
      <name val="Arial"/>
      <family val="2"/>
    </font>
    <font>
      <sz val="11"/>
      <color indexed="8"/>
      <name val="Calibri"/>
      <family val="2"/>
    </font>
    <font>
      <b/>
      <sz val="9"/>
      <color indexed="10"/>
      <name val="Calibri"/>
      <family val="2"/>
    </font>
    <font>
      <b/>
      <sz val="9"/>
      <name val="Calibri"/>
      <family val="2"/>
    </font>
    <font>
      <b/>
      <sz val="10"/>
      <name val="Arial"/>
      <family val="2"/>
    </font>
    <font>
      <sz val="9"/>
      <name val="Calibri"/>
      <family val="2"/>
    </font>
    <font>
      <b/>
      <sz val="9"/>
      <color indexed="8"/>
      <name val="Calibri"/>
      <family val="2"/>
    </font>
    <font>
      <b/>
      <vertAlign val="superscript"/>
      <sz val="9"/>
      <color indexed="8"/>
      <name val="Calibri"/>
      <family val="2"/>
    </font>
    <font>
      <u val="single"/>
      <sz val="11"/>
      <color indexed="12"/>
      <name val="Calibri"/>
      <family val="2"/>
    </font>
    <font>
      <sz val="11"/>
      <name val="Calibri"/>
      <family val="2"/>
    </font>
    <font>
      <sz val="9"/>
      <color indexed="8"/>
      <name val="Calibri"/>
      <family val="2"/>
    </font>
    <font>
      <b/>
      <sz val="11"/>
      <color indexed="8"/>
      <name val="Calibri"/>
      <family val="2"/>
    </font>
    <font>
      <b/>
      <sz val="18"/>
      <color indexed="8"/>
      <name val="Calibri"/>
      <family val="2"/>
    </font>
    <font>
      <b/>
      <sz val="7"/>
      <color indexed="8"/>
      <name val="Arial"/>
      <family val="2"/>
    </font>
    <font>
      <sz val="10"/>
      <name val="Calibri"/>
      <family val="2"/>
    </font>
    <font>
      <b/>
      <sz val="11"/>
      <name val="Calibri"/>
      <family val="2"/>
    </font>
    <font>
      <sz val="9"/>
      <color indexed="10"/>
      <name val="Calibri"/>
      <family val="2"/>
    </font>
    <font>
      <u val="single"/>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rgb="FFFF0000"/>
      <name val="Calibri"/>
      <family val="2"/>
    </font>
    <font>
      <b/>
      <sz val="9"/>
      <color theme="1"/>
      <name val="Calibri"/>
      <family val="2"/>
    </font>
    <font>
      <b/>
      <sz val="18"/>
      <color rgb="FF000000"/>
      <name val="Calibri"/>
      <family val="2"/>
    </font>
    <font>
      <b/>
      <sz val="9"/>
      <color rgb="FF000000"/>
      <name val="Calibri"/>
      <family val="2"/>
    </font>
    <font>
      <b/>
      <sz val="7"/>
      <color rgb="FF000000"/>
      <name val="Arial"/>
      <family val="2"/>
    </font>
    <font>
      <sz val="9"/>
      <color rgb="FFFF0000"/>
      <name val="Calibri"/>
      <family val="2"/>
    </font>
    <font>
      <u val="single"/>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medium"/>
      <top style="medium"/>
      <bottom style="medium"/>
    </border>
    <border>
      <left style="thin"/>
      <right style="medium"/>
      <top/>
      <bottom style="medium"/>
    </border>
    <border>
      <left/>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bottom style="thin"/>
    </border>
    <border>
      <left style="thin"/>
      <right style="medium"/>
      <top/>
      <bottom style="thin"/>
    </border>
    <border>
      <left style="thin"/>
      <right style="thin"/>
      <top/>
      <bottom/>
    </border>
    <border>
      <left style="thin"/>
      <right style="thin"/>
      <top style="medium"/>
      <bottom/>
    </border>
    <border>
      <left style="thin"/>
      <right style="medium"/>
      <top style="medium"/>
      <bottom/>
    </border>
    <border>
      <left style="medium"/>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bottom/>
    </border>
    <border>
      <left style="thin"/>
      <right style="medium"/>
      <top/>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thin"/>
      <top/>
      <bottom style="thin"/>
    </border>
    <border>
      <left style="medium"/>
      <right style="thin"/>
      <top/>
      <bottom style="medium"/>
    </border>
    <border>
      <left style="thin"/>
      <right style="thin"/>
      <top/>
      <bottom style="medium"/>
    </border>
    <border>
      <left style="medium"/>
      <right/>
      <top style="medium"/>
      <bottom style="medium"/>
    </border>
    <border>
      <left/>
      <right style="medium"/>
      <top style="medium"/>
      <bottom style="medium"/>
    </border>
    <border>
      <left style="thin"/>
      <right/>
      <top/>
      <bottom/>
    </border>
    <border>
      <left style="thin"/>
      <right/>
      <top style="thin"/>
      <bottom style="thin"/>
    </border>
    <border>
      <left/>
      <right style="thin"/>
      <top style="thin"/>
      <bottom style="thin"/>
    </border>
    <border>
      <left/>
      <right style="thin"/>
      <top/>
      <bottom/>
    </border>
    <border>
      <left/>
      <right/>
      <top style="medium"/>
      <bottom style="thin"/>
    </border>
    <border>
      <left/>
      <right/>
      <top style="thin"/>
      <bottom style="thin"/>
    </border>
    <border>
      <left/>
      <right/>
      <top style="thin"/>
      <botto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83">
    <xf numFmtId="0" fontId="0" fillId="0" borderId="0" xfId="0" applyAlignment="1">
      <alignment/>
    </xf>
    <xf numFmtId="0" fontId="9" fillId="0" borderId="0" xfId="56" applyFont="1">
      <alignment/>
      <protection/>
    </xf>
    <xf numFmtId="0" fontId="51" fillId="0" borderId="0" xfId="0" applyFont="1" applyAlignment="1">
      <alignment/>
    </xf>
    <xf numFmtId="0" fontId="5" fillId="33" borderId="10" xfId="0" applyFont="1" applyFill="1" applyBorder="1" applyAlignment="1">
      <alignment vertical="center" wrapText="1"/>
    </xf>
    <xf numFmtId="2" fontId="3" fillId="33" borderId="10" xfId="0" applyNumberFormat="1" applyFont="1" applyFill="1" applyBorder="1" applyAlignment="1">
      <alignment vertical="center" wrapText="1"/>
    </xf>
    <xf numFmtId="2" fontId="5" fillId="33" borderId="11" xfId="0" applyNumberFormat="1" applyFont="1" applyFill="1" applyBorder="1" applyAlignment="1">
      <alignment vertical="center" wrapText="1"/>
    </xf>
    <xf numFmtId="0" fontId="5" fillId="33" borderId="12" xfId="0" applyFont="1" applyFill="1" applyBorder="1" applyAlignment="1">
      <alignment vertical="center" wrapText="1"/>
    </xf>
    <xf numFmtId="2" fontId="3" fillId="33" borderId="12" xfId="0" applyNumberFormat="1" applyFont="1" applyFill="1" applyBorder="1" applyAlignment="1">
      <alignment vertical="center" wrapText="1"/>
    </xf>
    <xf numFmtId="2" fontId="5" fillId="33" borderId="13" xfId="0" applyNumberFormat="1" applyFont="1" applyFill="1" applyBorder="1" applyAlignment="1">
      <alignment vertical="center" wrapText="1"/>
    </xf>
    <xf numFmtId="0" fontId="5" fillId="33" borderId="14" xfId="0" applyFont="1" applyFill="1" applyBorder="1" applyAlignment="1">
      <alignment vertical="center" wrapText="1"/>
    </xf>
    <xf numFmtId="2" fontId="3" fillId="33" borderId="14" xfId="0" applyNumberFormat="1" applyFont="1" applyFill="1" applyBorder="1" applyAlignment="1">
      <alignment vertical="center" wrapText="1"/>
    </xf>
    <xf numFmtId="2" fontId="5" fillId="33" borderId="15" xfId="0" applyNumberFormat="1" applyFont="1" applyFill="1" applyBorder="1" applyAlignment="1">
      <alignment vertical="center" wrapText="1"/>
    </xf>
    <xf numFmtId="0" fontId="5" fillId="0" borderId="10" xfId="0" applyFont="1" applyFill="1" applyBorder="1" applyAlignment="1">
      <alignment vertical="center" wrapText="1"/>
    </xf>
    <xf numFmtId="2" fontId="3" fillId="0" borderId="10" xfId="0" applyNumberFormat="1" applyFont="1" applyFill="1" applyBorder="1" applyAlignment="1">
      <alignment vertical="center" wrapText="1"/>
    </xf>
    <xf numFmtId="2" fontId="5" fillId="0" borderId="11" xfId="0" applyNumberFormat="1" applyFont="1" applyFill="1" applyBorder="1" applyAlignment="1">
      <alignment vertical="center" wrapText="1"/>
    </xf>
    <xf numFmtId="0" fontId="5" fillId="0" borderId="16" xfId="0" applyFont="1" applyFill="1" applyBorder="1" applyAlignment="1">
      <alignment vertical="center" wrapText="1"/>
    </xf>
    <xf numFmtId="2" fontId="5" fillId="0" borderId="17" xfId="0" applyNumberFormat="1" applyFont="1" applyFill="1" applyBorder="1" applyAlignment="1">
      <alignment vertical="center" wrapText="1"/>
    </xf>
    <xf numFmtId="2" fontId="3" fillId="33" borderId="16" xfId="0" applyNumberFormat="1" applyFont="1" applyFill="1" applyBorder="1" applyAlignment="1">
      <alignment vertical="center" wrapText="1"/>
    </xf>
    <xf numFmtId="2" fontId="5" fillId="33" borderId="17" xfId="0" applyNumberFormat="1" applyFont="1" applyFill="1" applyBorder="1" applyAlignment="1">
      <alignment vertical="center" wrapText="1"/>
    </xf>
    <xf numFmtId="2" fontId="3" fillId="0" borderId="16" xfId="0" applyNumberFormat="1" applyFont="1" applyFill="1" applyBorder="1" applyAlignment="1">
      <alignment vertical="center" wrapText="1"/>
    </xf>
    <xf numFmtId="0" fontId="52" fillId="0" borderId="18" xfId="0" applyFont="1" applyBorder="1" applyAlignment="1">
      <alignment horizontal="center" vertical="center"/>
    </xf>
    <xf numFmtId="2" fontId="3" fillId="0" borderId="12" xfId="0" applyNumberFormat="1" applyFont="1" applyFill="1" applyBorder="1" applyAlignment="1">
      <alignment vertical="center" wrapText="1"/>
    </xf>
    <xf numFmtId="2" fontId="5" fillId="0" borderId="13" xfId="0" applyNumberFormat="1" applyFont="1" applyFill="1" applyBorder="1" applyAlignment="1">
      <alignment vertical="center" wrapText="1"/>
    </xf>
    <xf numFmtId="2" fontId="4" fillId="0" borderId="19" xfId="0" applyNumberFormat="1" applyFont="1" applyBorder="1" applyAlignment="1">
      <alignment/>
    </xf>
    <xf numFmtId="0" fontId="49"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5" fillId="0" borderId="24" xfId="0" applyFont="1" applyFill="1" applyBorder="1" applyAlignment="1">
      <alignment vertical="center" wrapText="1"/>
    </xf>
    <xf numFmtId="2" fontId="3" fillId="0" borderId="24" xfId="0" applyNumberFormat="1" applyFont="1" applyFill="1" applyBorder="1" applyAlignment="1">
      <alignment vertical="center" wrapText="1"/>
    </xf>
    <xf numFmtId="2" fontId="5" fillId="0" borderId="25" xfId="0" applyNumberFormat="1" applyFont="1" applyFill="1" applyBorder="1" applyAlignment="1">
      <alignment vertical="center" wrapText="1"/>
    </xf>
    <xf numFmtId="0" fontId="5" fillId="33" borderId="26" xfId="0" applyFont="1" applyFill="1" applyBorder="1" applyAlignment="1">
      <alignment vertical="center" wrapText="1"/>
    </xf>
    <xf numFmtId="0" fontId="53" fillId="34" borderId="27" xfId="0" applyFont="1" applyFill="1" applyBorder="1" applyAlignment="1">
      <alignment horizontal="center" vertical="center" wrapText="1"/>
    </xf>
    <xf numFmtId="0" fontId="53" fillId="34" borderId="28" xfId="0" applyFont="1" applyFill="1" applyBorder="1" applyAlignment="1">
      <alignment horizontal="center" vertical="center" wrapText="1"/>
    </xf>
    <xf numFmtId="0" fontId="53" fillId="34" borderId="29" xfId="0" applyFont="1" applyFill="1" applyBorder="1" applyAlignment="1">
      <alignment horizontal="center" vertical="center" wrapText="1"/>
    </xf>
    <xf numFmtId="0" fontId="5" fillId="33" borderId="24" xfId="0" applyFont="1" applyFill="1" applyBorder="1" applyAlignment="1">
      <alignment vertical="center" wrapText="1"/>
    </xf>
    <xf numFmtId="2" fontId="3" fillId="33" borderId="24" xfId="0" applyNumberFormat="1" applyFont="1" applyFill="1" applyBorder="1" applyAlignment="1">
      <alignment vertical="center" wrapText="1"/>
    </xf>
    <xf numFmtId="2" fontId="5" fillId="33" borderId="25"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33" borderId="16" xfId="0" applyFont="1" applyFill="1" applyBorder="1" applyAlignment="1">
      <alignment vertical="center" wrapText="1"/>
    </xf>
    <xf numFmtId="0" fontId="3" fillId="33" borderId="29" xfId="0"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0" fontId="5" fillId="33" borderId="27" xfId="0" applyFont="1" applyFill="1" applyBorder="1" applyAlignment="1">
      <alignment vertical="center" wrapText="1"/>
    </xf>
    <xf numFmtId="0" fontId="3" fillId="33" borderId="27" xfId="0" applyFont="1" applyFill="1" applyBorder="1" applyAlignment="1">
      <alignment horizontal="center" vertical="center" wrapText="1"/>
    </xf>
    <xf numFmtId="2" fontId="3" fillId="33" borderId="27" xfId="0" applyNumberFormat="1" applyFont="1" applyFill="1" applyBorder="1" applyAlignment="1">
      <alignment vertical="center" wrapText="1"/>
    </xf>
    <xf numFmtId="2" fontId="5" fillId="33" borderId="28" xfId="0" applyNumberFormat="1" applyFont="1" applyFill="1" applyBorder="1" applyAlignment="1">
      <alignment vertical="center" wrapText="1"/>
    </xf>
    <xf numFmtId="0" fontId="0" fillId="0" borderId="0" xfId="0" applyFill="1" applyBorder="1" applyAlignment="1">
      <alignment/>
    </xf>
    <xf numFmtId="0" fontId="3" fillId="0" borderId="30" xfId="0" applyFont="1" applyFill="1" applyBorder="1" applyAlignment="1">
      <alignment horizontal="center" vertical="center" wrapText="1"/>
    </xf>
    <xf numFmtId="14" fontId="5" fillId="0" borderId="31" xfId="0" applyNumberFormat="1" applyFont="1" applyFill="1" applyBorder="1" applyAlignment="1">
      <alignment horizontal="center" vertical="center" wrapText="1"/>
    </xf>
    <xf numFmtId="0" fontId="5" fillId="0" borderId="31" xfId="0" applyFont="1" applyFill="1" applyBorder="1" applyAlignment="1">
      <alignment vertical="center" wrapText="1"/>
    </xf>
    <xf numFmtId="0" fontId="3" fillId="0" borderId="31" xfId="0" applyFont="1" applyFill="1" applyBorder="1" applyAlignment="1">
      <alignment horizontal="center" vertical="center" wrapText="1"/>
    </xf>
    <xf numFmtId="2" fontId="3" fillId="0" borderId="31" xfId="0" applyNumberFormat="1" applyFont="1" applyFill="1" applyBorder="1" applyAlignment="1">
      <alignment vertical="center" wrapText="1"/>
    </xf>
    <xf numFmtId="2" fontId="5" fillId="0" borderId="32" xfId="0" applyNumberFormat="1" applyFont="1" applyFill="1" applyBorder="1" applyAlignment="1">
      <alignment vertical="center" wrapText="1"/>
    </xf>
    <xf numFmtId="0" fontId="5" fillId="33" borderId="16" xfId="0" applyFont="1" applyFill="1" applyBorder="1" applyAlignment="1">
      <alignment vertical="center" wrapText="1"/>
    </xf>
    <xf numFmtId="0" fontId="5" fillId="0" borderId="14" xfId="0" applyFont="1" applyBorder="1" applyAlignment="1">
      <alignment vertical="center"/>
    </xf>
    <xf numFmtId="2" fontId="3" fillId="0" borderId="14" xfId="0" applyNumberFormat="1" applyFont="1" applyBorder="1" applyAlignment="1">
      <alignment vertical="center"/>
    </xf>
    <xf numFmtId="2" fontId="5" fillId="0" borderId="14" xfId="0" applyNumberFormat="1" applyFont="1" applyBorder="1" applyAlignment="1">
      <alignment vertical="center"/>
    </xf>
    <xf numFmtId="0" fontId="5" fillId="0" borderId="10" xfId="0" applyFont="1" applyBorder="1" applyAlignment="1">
      <alignment vertical="center"/>
    </xf>
    <xf numFmtId="2" fontId="3" fillId="0" borderId="10" xfId="0" applyNumberFormat="1" applyFont="1" applyBorder="1" applyAlignment="1">
      <alignment vertical="center"/>
    </xf>
    <xf numFmtId="2" fontId="5" fillId="0" borderId="10" xfId="0" applyNumberFormat="1" applyFont="1" applyBorder="1" applyAlignment="1">
      <alignment vertical="center"/>
    </xf>
    <xf numFmtId="2" fontId="5" fillId="0" borderId="11" xfId="0" applyNumberFormat="1" applyFont="1" applyBorder="1" applyAlignment="1">
      <alignment vertical="center"/>
    </xf>
    <xf numFmtId="2" fontId="5" fillId="0" borderId="15" xfId="0" applyNumberFormat="1" applyFont="1" applyBorder="1" applyAlignment="1">
      <alignment vertical="center"/>
    </xf>
    <xf numFmtId="0" fontId="5" fillId="0" borderId="31" xfId="0" applyFont="1" applyBorder="1" applyAlignment="1">
      <alignment vertical="center" wrapText="1"/>
    </xf>
    <xf numFmtId="0" fontId="3" fillId="0" borderId="30" xfId="0" applyFont="1" applyBorder="1" applyAlignment="1">
      <alignment horizontal="center" vertical="center"/>
    </xf>
    <xf numFmtId="14" fontId="5" fillId="0" borderId="31" xfId="0" applyNumberFormat="1" applyFont="1" applyBorder="1" applyAlignment="1">
      <alignment horizontal="center" vertical="center"/>
    </xf>
    <xf numFmtId="2" fontId="5" fillId="0" borderId="31" xfId="0" applyNumberFormat="1" applyFont="1" applyBorder="1" applyAlignment="1">
      <alignment vertical="center"/>
    </xf>
    <xf numFmtId="2" fontId="5" fillId="0" borderId="32" xfId="0" applyNumberFormat="1" applyFont="1" applyBorder="1" applyAlignment="1">
      <alignment vertical="center"/>
    </xf>
    <xf numFmtId="2" fontId="3" fillId="0" borderId="31" xfId="0" applyNumberFormat="1" applyFont="1" applyBorder="1" applyAlignment="1">
      <alignment vertical="center"/>
    </xf>
    <xf numFmtId="0" fontId="5" fillId="33" borderId="16" xfId="0" applyFont="1" applyFill="1" applyBorder="1" applyAlignment="1">
      <alignment vertical="center"/>
    </xf>
    <xf numFmtId="2" fontId="3" fillId="33" borderId="16" xfId="0" applyNumberFormat="1" applyFont="1" applyFill="1" applyBorder="1" applyAlignment="1">
      <alignment vertical="center"/>
    </xf>
    <xf numFmtId="2" fontId="5" fillId="33" borderId="17" xfId="0" applyNumberFormat="1" applyFont="1" applyFill="1" applyBorder="1" applyAlignment="1">
      <alignment vertical="center"/>
    </xf>
    <xf numFmtId="2" fontId="3" fillId="33" borderId="26" xfId="0" applyNumberFormat="1" applyFont="1" applyFill="1" applyBorder="1" applyAlignment="1">
      <alignment vertical="center" wrapText="1"/>
    </xf>
    <xf numFmtId="0" fontId="5" fillId="0" borderId="14" xfId="0" applyFont="1" applyFill="1" applyBorder="1" applyAlignment="1">
      <alignment vertical="center" wrapText="1"/>
    </xf>
    <xf numFmtId="2" fontId="3" fillId="0" borderId="14" xfId="0" applyNumberFormat="1" applyFont="1" applyFill="1" applyBorder="1" applyAlignment="1">
      <alignment vertical="center" wrapText="1"/>
    </xf>
    <xf numFmtId="2" fontId="5" fillId="0" borderId="15" xfId="0" applyNumberFormat="1" applyFont="1" applyFill="1" applyBorder="1" applyAlignment="1">
      <alignment vertical="center" wrapText="1"/>
    </xf>
    <xf numFmtId="0" fontId="5" fillId="0" borderId="12" xfId="0" applyFont="1" applyFill="1" applyBorder="1" applyAlignment="1">
      <alignment/>
    </xf>
    <xf numFmtId="0" fontId="5" fillId="33" borderId="24" xfId="0" applyFont="1" applyFill="1" applyBorder="1" applyAlignment="1">
      <alignment vertical="center"/>
    </xf>
    <xf numFmtId="2" fontId="3" fillId="33" borderId="24" xfId="0" applyNumberFormat="1" applyFont="1" applyFill="1" applyBorder="1" applyAlignment="1">
      <alignment vertical="center"/>
    </xf>
    <xf numFmtId="2" fontId="5" fillId="33" borderId="25" xfId="0" applyNumberFormat="1" applyFont="1" applyFill="1" applyBorder="1" applyAlignment="1">
      <alignment vertical="center"/>
    </xf>
    <xf numFmtId="2" fontId="3" fillId="0" borderId="12" xfId="0" applyNumberFormat="1" applyFont="1" applyFill="1" applyBorder="1" applyAlignment="1">
      <alignment vertical="center"/>
    </xf>
    <xf numFmtId="2" fontId="5" fillId="0" borderId="12" xfId="0" applyNumberFormat="1" applyFont="1" applyBorder="1" applyAlignment="1">
      <alignment vertical="center"/>
    </xf>
    <xf numFmtId="2" fontId="5" fillId="0" borderId="13" xfId="0" applyNumberFormat="1"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2" fontId="3" fillId="0" borderId="27" xfId="0" applyNumberFormat="1" applyFont="1" applyBorder="1" applyAlignment="1">
      <alignment vertical="center"/>
    </xf>
    <xf numFmtId="2" fontId="5" fillId="0" borderId="28" xfId="0" applyNumberFormat="1" applyFont="1" applyBorder="1" applyAlignment="1">
      <alignment vertical="center"/>
    </xf>
    <xf numFmtId="0" fontId="3" fillId="0" borderId="29" xfId="0" applyFont="1" applyBorder="1" applyAlignment="1">
      <alignment horizontal="center" vertical="center"/>
    </xf>
    <xf numFmtId="14" fontId="5" fillId="0" borderId="27" xfId="0" applyNumberFormat="1" applyFont="1" applyBorder="1" applyAlignment="1">
      <alignment horizontal="center" vertical="center"/>
    </xf>
    <xf numFmtId="0" fontId="5" fillId="0" borderId="27" xfId="0" applyFont="1" applyBorder="1" applyAlignment="1">
      <alignment vertical="center" wrapText="1"/>
    </xf>
    <xf numFmtId="0" fontId="5" fillId="0" borderId="14" xfId="0" applyFont="1" applyBorder="1" applyAlignment="1">
      <alignment vertical="center" wrapText="1"/>
    </xf>
    <xf numFmtId="1" fontId="5" fillId="0" borderId="27" xfId="0" applyNumberFormat="1" applyFont="1" applyBorder="1" applyAlignment="1">
      <alignment vertical="center"/>
    </xf>
    <xf numFmtId="1" fontId="5" fillId="0" borderId="14" xfId="0" applyNumberFormat="1" applyFont="1" applyBorder="1" applyAlignment="1">
      <alignment vertical="center"/>
    </xf>
    <xf numFmtId="1" fontId="5" fillId="33" borderId="10" xfId="0" applyNumberFormat="1" applyFont="1" applyFill="1" applyBorder="1" applyAlignment="1">
      <alignment vertical="center" wrapText="1"/>
    </xf>
    <xf numFmtId="1" fontId="5" fillId="33" borderId="14" xfId="0" applyNumberFormat="1" applyFont="1" applyFill="1" applyBorder="1" applyAlignment="1">
      <alignment vertical="center" wrapText="1"/>
    </xf>
    <xf numFmtId="1" fontId="5" fillId="33" borderId="12" xfId="0" applyNumberFormat="1" applyFont="1" applyFill="1" applyBorder="1" applyAlignment="1">
      <alignment vertical="center" wrapText="1"/>
    </xf>
    <xf numFmtId="1" fontId="5" fillId="0" borderId="24" xfId="0" applyNumberFormat="1" applyFont="1" applyFill="1" applyBorder="1" applyAlignment="1">
      <alignment vertical="center" wrapText="1"/>
    </xf>
    <xf numFmtId="1" fontId="5" fillId="0" borderId="16" xfId="0" applyNumberFormat="1" applyFont="1" applyFill="1" applyBorder="1" applyAlignment="1">
      <alignment vertical="center" wrapText="1"/>
    </xf>
    <xf numFmtId="1" fontId="5" fillId="33" borderId="16" xfId="0" applyNumberFormat="1" applyFont="1" applyFill="1" applyBorder="1" applyAlignment="1">
      <alignment vertical="center" wrapText="1"/>
    </xf>
    <xf numFmtId="1" fontId="5" fillId="0" borderId="10" xfId="0" applyNumberFormat="1" applyFont="1" applyFill="1" applyBorder="1" applyAlignment="1">
      <alignment vertical="center" wrapText="1"/>
    </xf>
    <xf numFmtId="1" fontId="5" fillId="0" borderId="14" xfId="0" applyNumberFormat="1" applyFont="1" applyFill="1" applyBorder="1" applyAlignment="1">
      <alignment vertical="center" wrapText="1"/>
    </xf>
    <xf numFmtId="1" fontId="5" fillId="0" borderId="12" xfId="0" applyNumberFormat="1" applyFont="1" applyFill="1" applyBorder="1" applyAlignment="1">
      <alignment vertical="center" wrapText="1"/>
    </xf>
    <xf numFmtId="1" fontId="5" fillId="33" borderId="24" xfId="0" applyNumberFormat="1" applyFont="1" applyFill="1" applyBorder="1" applyAlignment="1">
      <alignment vertical="center" wrapText="1"/>
    </xf>
    <xf numFmtId="1" fontId="5" fillId="33" borderId="27" xfId="0" applyNumberFormat="1" applyFont="1" applyFill="1" applyBorder="1" applyAlignment="1">
      <alignment vertical="center" wrapText="1"/>
    </xf>
    <xf numFmtId="1" fontId="5" fillId="0" borderId="31" xfId="0" applyNumberFormat="1" applyFont="1" applyFill="1" applyBorder="1" applyAlignment="1">
      <alignment vertical="center" wrapText="1"/>
    </xf>
    <xf numFmtId="1" fontId="0" fillId="33" borderId="16" xfId="0" applyNumberFormat="1" applyFill="1" applyBorder="1" applyAlignment="1">
      <alignment/>
    </xf>
    <xf numFmtId="1" fontId="5" fillId="0" borderId="10" xfId="0" applyNumberFormat="1" applyFont="1" applyBorder="1" applyAlignment="1">
      <alignment vertical="center"/>
    </xf>
    <xf numFmtId="1" fontId="5" fillId="0" borderId="12" xfId="0" applyNumberFormat="1" applyFont="1" applyBorder="1" applyAlignment="1">
      <alignment vertical="center"/>
    </xf>
    <xf numFmtId="1" fontId="5" fillId="33" borderId="24" xfId="0" applyNumberFormat="1" applyFont="1" applyFill="1" applyBorder="1" applyAlignment="1">
      <alignment vertical="center"/>
    </xf>
    <xf numFmtId="1" fontId="5" fillId="33" borderId="16" xfId="0" applyNumberFormat="1" applyFont="1" applyFill="1" applyBorder="1" applyAlignment="1">
      <alignment vertical="center"/>
    </xf>
    <xf numFmtId="0" fontId="3" fillId="33" borderId="22"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31" xfId="0" applyFont="1" applyBorder="1" applyAlignment="1">
      <alignment horizontal="center" vertical="center" wrapText="1"/>
    </xf>
    <xf numFmtId="1" fontId="5" fillId="0" borderId="31" xfId="0" applyNumberFormat="1" applyFont="1" applyBorder="1" applyAlignment="1">
      <alignment vertical="center"/>
    </xf>
    <xf numFmtId="0" fontId="3" fillId="33" borderId="30" xfId="0" applyFont="1" applyFill="1" applyBorder="1" applyAlignment="1">
      <alignment horizontal="center" vertical="center"/>
    </xf>
    <xf numFmtId="14" fontId="5" fillId="33" borderId="31" xfId="0" applyNumberFormat="1" applyFont="1" applyFill="1" applyBorder="1" applyAlignment="1">
      <alignment horizontal="center" vertical="center"/>
    </xf>
    <xf numFmtId="0" fontId="5" fillId="33" borderId="31" xfId="0" applyFont="1" applyFill="1" applyBorder="1" applyAlignment="1">
      <alignment vertical="center" wrapText="1"/>
    </xf>
    <xf numFmtId="0" fontId="3" fillId="33" borderId="31" xfId="0" applyFont="1" applyFill="1" applyBorder="1" applyAlignment="1">
      <alignment horizontal="center" vertical="center" wrapText="1"/>
    </xf>
    <xf numFmtId="2" fontId="3" fillId="33" borderId="31" xfId="0" applyNumberFormat="1" applyFont="1" applyFill="1" applyBorder="1" applyAlignment="1">
      <alignment vertical="center"/>
    </xf>
    <xf numFmtId="1" fontId="5" fillId="33" borderId="31" xfId="0" applyNumberFormat="1" applyFont="1" applyFill="1" applyBorder="1" applyAlignment="1">
      <alignment vertical="center"/>
    </xf>
    <xf numFmtId="2" fontId="5" fillId="33" borderId="32" xfId="0" applyNumberFormat="1" applyFont="1" applyFill="1" applyBorder="1" applyAlignment="1">
      <alignment vertical="center"/>
    </xf>
    <xf numFmtId="0" fontId="5" fillId="0" borderId="10" xfId="0" applyFont="1" applyBorder="1" applyAlignment="1">
      <alignment vertical="center" wrapText="1"/>
    </xf>
    <xf numFmtId="0" fontId="5" fillId="0" borderId="12" xfId="0" applyFont="1" applyBorder="1" applyAlignment="1">
      <alignment vertical="center" wrapText="1"/>
    </xf>
    <xf numFmtId="2" fontId="3" fillId="0" borderId="12" xfId="0" applyNumberFormat="1" applyFont="1" applyBorder="1" applyAlignment="1">
      <alignment vertical="center"/>
    </xf>
    <xf numFmtId="2" fontId="5" fillId="33" borderId="31" xfId="0" applyNumberFormat="1" applyFont="1" applyFill="1" applyBorder="1" applyAlignment="1">
      <alignment vertical="center"/>
    </xf>
    <xf numFmtId="0" fontId="3" fillId="33" borderId="23" xfId="0" applyFont="1" applyFill="1" applyBorder="1" applyAlignment="1">
      <alignment horizontal="center" vertical="center"/>
    </xf>
    <xf numFmtId="0" fontId="0" fillId="0" borderId="0" xfId="0" applyBorder="1" applyAlignment="1">
      <alignment/>
    </xf>
    <xf numFmtId="0" fontId="3" fillId="33" borderId="29" xfId="0" applyFont="1" applyFill="1" applyBorder="1" applyAlignment="1">
      <alignment horizontal="center" vertical="center"/>
    </xf>
    <xf numFmtId="14" fontId="5" fillId="33" borderId="27" xfId="0" applyNumberFormat="1" applyFont="1" applyFill="1" applyBorder="1" applyAlignment="1">
      <alignment horizontal="center" vertical="center"/>
    </xf>
    <xf numFmtId="2" fontId="3" fillId="33" borderId="27" xfId="0" applyNumberFormat="1" applyFont="1" applyFill="1" applyBorder="1" applyAlignment="1">
      <alignment vertical="center"/>
    </xf>
    <xf numFmtId="2" fontId="5" fillId="33" borderId="27" xfId="0" applyNumberFormat="1" applyFont="1" applyFill="1" applyBorder="1" applyAlignment="1">
      <alignment vertical="center"/>
    </xf>
    <xf numFmtId="2" fontId="5" fillId="33" borderId="28" xfId="0" applyNumberFormat="1" applyFont="1" applyFill="1" applyBorder="1" applyAlignment="1">
      <alignment vertical="center"/>
    </xf>
    <xf numFmtId="14" fontId="5" fillId="0" borderId="26" xfId="0" applyNumberFormat="1" applyFont="1" applyBorder="1" applyAlignment="1">
      <alignment horizontal="center" vertical="center"/>
    </xf>
    <xf numFmtId="0" fontId="54" fillId="0" borderId="0" xfId="0" applyFont="1" applyAlignment="1">
      <alignment horizontal="center" vertical="center" shrinkToFit="1"/>
    </xf>
    <xf numFmtId="0" fontId="55" fillId="0" borderId="31" xfId="0" applyFont="1" applyBorder="1" applyAlignment="1">
      <alignment horizontal="center" vertical="center"/>
    </xf>
    <xf numFmtId="0" fontId="5" fillId="0" borderId="16" xfId="0" applyFont="1" applyBorder="1" applyAlignment="1">
      <alignment vertical="center" wrapText="1"/>
    </xf>
    <xf numFmtId="2" fontId="3" fillId="0" borderId="16" xfId="0" applyNumberFormat="1" applyFont="1" applyBorder="1" applyAlignment="1">
      <alignment vertical="center"/>
    </xf>
    <xf numFmtId="2" fontId="5" fillId="0" borderId="16" xfId="0" applyNumberFormat="1" applyFont="1" applyBorder="1" applyAlignment="1">
      <alignment vertical="center"/>
    </xf>
    <xf numFmtId="2" fontId="5" fillId="0" borderId="17" xfId="0" applyNumberFormat="1" applyFont="1" applyBorder="1" applyAlignment="1">
      <alignment vertical="center"/>
    </xf>
    <xf numFmtId="0" fontId="5" fillId="0" borderId="26" xfId="0" applyFont="1" applyBorder="1" applyAlignment="1">
      <alignment vertical="center" wrapText="1"/>
    </xf>
    <xf numFmtId="2" fontId="3" fillId="0" borderId="26" xfId="0" applyNumberFormat="1" applyFont="1" applyBorder="1" applyAlignment="1">
      <alignment vertical="center"/>
    </xf>
    <xf numFmtId="2" fontId="5" fillId="0" borderId="26" xfId="0" applyNumberFormat="1" applyFont="1" applyBorder="1" applyAlignment="1">
      <alignment vertical="center"/>
    </xf>
    <xf numFmtId="0" fontId="3" fillId="0" borderId="34" xfId="0" applyFont="1" applyBorder="1" applyAlignment="1">
      <alignment horizontal="center" vertical="center"/>
    </xf>
    <xf numFmtId="0" fontId="56" fillId="0" borderId="26" xfId="0" applyFont="1" applyBorder="1" applyAlignment="1">
      <alignment horizontal="center" vertical="center"/>
    </xf>
    <xf numFmtId="2" fontId="5" fillId="0" borderId="35" xfId="0" applyNumberFormat="1" applyFont="1" applyBorder="1" applyAlignment="1">
      <alignment vertical="center"/>
    </xf>
    <xf numFmtId="0" fontId="55" fillId="0" borderId="31" xfId="0" applyFont="1" applyBorder="1" applyAlignment="1">
      <alignment horizontal="center"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2" fontId="3" fillId="0" borderId="21" xfId="0" applyNumberFormat="1" applyFont="1" applyBorder="1" applyAlignment="1">
      <alignment vertical="center"/>
    </xf>
    <xf numFmtId="2" fontId="3" fillId="0" borderId="33" xfId="0" applyNumberFormat="1" applyFont="1" applyBorder="1" applyAlignment="1">
      <alignment vertical="center"/>
    </xf>
    <xf numFmtId="0" fontId="55" fillId="33" borderId="31" xfId="0" applyFont="1" applyFill="1" applyBorder="1" applyAlignment="1">
      <alignment horizontal="center" vertical="center"/>
    </xf>
    <xf numFmtId="0" fontId="3" fillId="33" borderId="21" xfId="0" applyFont="1" applyFill="1" applyBorder="1" applyAlignment="1">
      <alignment horizontal="center" vertical="center"/>
    </xf>
    <xf numFmtId="2" fontId="3" fillId="33" borderId="10" xfId="0" applyNumberFormat="1" applyFont="1" applyFill="1" applyBorder="1" applyAlignment="1">
      <alignment vertical="center"/>
    </xf>
    <xf numFmtId="2" fontId="5"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3" fillId="33" borderId="12" xfId="0" applyNumberFormat="1" applyFont="1" applyFill="1" applyBorder="1" applyAlignment="1">
      <alignment vertical="center"/>
    </xf>
    <xf numFmtId="2" fontId="5" fillId="33" borderId="12" xfId="0" applyNumberFormat="1" applyFont="1" applyFill="1" applyBorder="1" applyAlignment="1">
      <alignment vertical="center"/>
    </xf>
    <xf numFmtId="2" fontId="5" fillId="33" borderId="13" xfId="0" applyNumberFormat="1" applyFont="1" applyFill="1" applyBorder="1" applyAlignment="1">
      <alignment vertical="center"/>
    </xf>
    <xf numFmtId="0" fontId="55" fillId="33" borderId="31" xfId="0" applyFont="1" applyFill="1" applyBorder="1" applyAlignment="1">
      <alignment horizontal="center" vertical="center" wrapText="1"/>
    </xf>
    <xf numFmtId="2" fontId="3" fillId="33" borderId="14" xfId="0" applyNumberFormat="1" applyFont="1" applyFill="1" applyBorder="1" applyAlignment="1">
      <alignment vertical="center"/>
    </xf>
    <xf numFmtId="2" fontId="5" fillId="33" borderId="14" xfId="0" applyNumberFormat="1" applyFont="1" applyFill="1" applyBorder="1" applyAlignment="1">
      <alignment vertical="center"/>
    </xf>
    <xf numFmtId="2" fontId="5" fillId="33" borderId="15" xfId="0" applyNumberFormat="1" applyFont="1" applyFill="1" applyBorder="1" applyAlignment="1">
      <alignment vertical="center"/>
    </xf>
    <xf numFmtId="2" fontId="5" fillId="33" borderId="16" xfId="0" applyNumberFormat="1" applyFont="1" applyFill="1" applyBorder="1" applyAlignment="1">
      <alignment vertical="center"/>
    </xf>
    <xf numFmtId="0" fontId="5" fillId="33" borderId="36" xfId="0" applyFont="1" applyFill="1" applyBorder="1" applyAlignment="1">
      <alignment vertical="center" wrapText="1"/>
    </xf>
    <xf numFmtId="0" fontId="5" fillId="33" borderId="38" xfId="0" applyFont="1" applyFill="1" applyBorder="1" applyAlignment="1">
      <alignment vertical="center" wrapText="1"/>
    </xf>
    <xf numFmtId="0" fontId="5" fillId="33" borderId="37" xfId="0" applyFont="1" applyFill="1" applyBorder="1" applyAlignment="1">
      <alignment vertical="center" wrapText="1"/>
    </xf>
    <xf numFmtId="2" fontId="3" fillId="33" borderId="21" xfId="0" applyNumberFormat="1" applyFont="1" applyFill="1" applyBorder="1" applyAlignment="1">
      <alignment vertical="center"/>
    </xf>
    <xf numFmtId="2" fontId="3" fillId="33" borderId="22" xfId="0" applyNumberFormat="1" applyFont="1" applyFill="1" applyBorder="1" applyAlignment="1">
      <alignment vertical="center"/>
    </xf>
    <xf numFmtId="2" fontId="3" fillId="33" borderId="33" xfId="0" applyNumberFormat="1" applyFont="1" applyFill="1" applyBorder="1" applyAlignment="1">
      <alignment vertical="center"/>
    </xf>
    <xf numFmtId="0" fontId="3" fillId="33" borderId="18" xfId="0" applyFont="1" applyFill="1" applyBorder="1" applyAlignment="1">
      <alignment horizontal="center" vertical="center"/>
    </xf>
    <xf numFmtId="0" fontId="5" fillId="33" borderId="18" xfId="0" applyFont="1" applyFill="1" applyBorder="1" applyAlignment="1">
      <alignment vertical="center" wrapText="1"/>
    </xf>
    <xf numFmtId="2" fontId="3" fillId="33" borderId="30" xfId="0" applyNumberFormat="1" applyFont="1" applyFill="1" applyBorder="1" applyAlignment="1">
      <alignment vertical="center"/>
    </xf>
    <xf numFmtId="0" fontId="5" fillId="33" borderId="12" xfId="0" applyFont="1" applyFill="1" applyBorder="1" applyAlignment="1">
      <alignment vertical="center"/>
    </xf>
    <xf numFmtId="14" fontId="5" fillId="0" borderId="10" xfId="0" applyNumberFormat="1" applyFont="1" applyBorder="1" applyAlignment="1">
      <alignment horizontal="center" vertical="center"/>
    </xf>
    <xf numFmtId="14"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2" fontId="3" fillId="33" borderId="14" xfId="0" applyNumberFormat="1" applyFont="1" applyFill="1" applyBorder="1" applyAlignment="1">
      <alignment horizontal="right" vertical="center"/>
    </xf>
    <xf numFmtId="2" fontId="3" fillId="33" borderId="12" xfId="0" applyNumberFormat="1" applyFont="1" applyFill="1" applyBorder="1" applyAlignment="1">
      <alignment horizontal="right" vertical="center"/>
    </xf>
    <xf numFmtId="1" fontId="5" fillId="33" borderId="14" xfId="0" applyNumberFormat="1" applyFont="1" applyFill="1" applyBorder="1" applyAlignment="1">
      <alignment horizontal="right" vertical="center"/>
    </xf>
    <xf numFmtId="1" fontId="5" fillId="33" borderId="12" xfId="0" applyNumberFormat="1" applyFont="1" applyFill="1" applyBorder="1" applyAlignment="1">
      <alignment horizontal="right" vertical="center"/>
    </xf>
    <xf numFmtId="2" fontId="5" fillId="33" borderId="15" xfId="0" applyNumberFormat="1" applyFont="1" applyFill="1" applyBorder="1" applyAlignment="1">
      <alignment horizontal="right" vertical="center"/>
    </xf>
    <xf numFmtId="2" fontId="5" fillId="33" borderId="13" xfId="0" applyNumberFormat="1" applyFont="1" applyFill="1" applyBorder="1" applyAlignment="1">
      <alignment horizontal="right" vertical="center"/>
    </xf>
    <xf numFmtId="0" fontId="3" fillId="0" borderId="39" xfId="0" applyFont="1" applyFill="1" applyBorder="1" applyAlignment="1">
      <alignment horizontal="center" vertical="center" wrapText="1"/>
    </xf>
    <xf numFmtId="0" fontId="3" fillId="0" borderId="23" xfId="0"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center"/>
    </xf>
    <xf numFmtId="14" fontId="5" fillId="33" borderId="14" xfId="0" applyNumberFormat="1" applyFont="1" applyFill="1" applyBorder="1" applyAlignment="1">
      <alignment horizontal="center" vertical="center"/>
    </xf>
    <xf numFmtId="14" fontId="5" fillId="33" borderId="12" xfId="0" applyNumberFormat="1"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3"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16" xfId="0"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14" fontId="5" fillId="33" borderId="24" xfId="0" applyNumberFormat="1" applyFont="1" applyFill="1" applyBorder="1" applyAlignment="1">
      <alignment horizontal="center" vertical="center" wrapText="1"/>
    </xf>
    <xf numFmtId="0" fontId="55" fillId="33" borderId="27" xfId="0" applyFont="1" applyFill="1" applyBorder="1" applyAlignment="1">
      <alignment horizontal="center" vertical="center" wrapText="1"/>
    </xf>
    <xf numFmtId="0" fontId="55" fillId="33" borderId="26" xfId="0" applyFont="1" applyFill="1" applyBorder="1" applyAlignment="1">
      <alignment horizontal="center" vertical="center" wrapText="1"/>
    </xf>
    <xf numFmtId="14" fontId="5" fillId="33" borderId="14" xfId="0" applyNumberFormat="1"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41" xfId="0" applyFont="1" applyFill="1" applyBorder="1" applyAlignment="1">
      <alignment horizontal="center" vertical="center"/>
    </xf>
    <xf numFmtId="0" fontId="57" fillId="0" borderId="42" xfId="0" applyFont="1" applyBorder="1" applyAlignment="1">
      <alignment horizontal="left" vertical="center" wrapText="1"/>
    </xf>
    <xf numFmtId="0" fontId="58" fillId="0" borderId="20" xfId="0" applyFont="1" applyBorder="1" applyAlignment="1">
      <alignment horizontal="left" vertical="center" wrapText="1"/>
    </xf>
    <xf numFmtId="0" fontId="58" fillId="0" borderId="43" xfId="0" applyFont="1" applyBorder="1" applyAlignment="1">
      <alignment horizontal="left" vertical="center" wrapText="1"/>
    </xf>
    <xf numFmtId="0" fontId="53" fillId="34" borderId="42"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3" xfId="0"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14" fontId="5" fillId="33" borderId="26"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43" fillId="0" borderId="44" xfId="52" applyBorder="1" applyAlignment="1" applyProtection="1">
      <alignment horizontal="center"/>
      <protection/>
    </xf>
    <xf numFmtId="0" fontId="43" fillId="0" borderId="0" xfId="52" applyBorder="1" applyAlignment="1" applyProtection="1">
      <alignment horizontal="center"/>
      <protection/>
    </xf>
    <xf numFmtId="0" fontId="0" fillId="0" borderId="45" xfId="56" applyBorder="1" applyAlignment="1">
      <alignment horizontal="left"/>
      <protection/>
    </xf>
    <xf numFmtId="0" fontId="0" fillId="0" borderId="46" xfId="56" applyBorder="1" applyAlignment="1">
      <alignment horizontal="left"/>
      <protection/>
    </xf>
    <xf numFmtId="0" fontId="9" fillId="0" borderId="0" xfId="56" applyFont="1" applyAlignment="1">
      <alignment horizontal="left"/>
      <protection/>
    </xf>
    <xf numFmtId="0" fontId="9" fillId="0" borderId="47" xfId="56" applyFont="1" applyBorder="1" applyAlignment="1">
      <alignment horizontal="left"/>
      <protection/>
    </xf>
    <xf numFmtId="0" fontId="14" fillId="0" borderId="44" xfId="56" applyFont="1" applyBorder="1" applyAlignment="1">
      <alignment horizontal="center"/>
      <protection/>
    </xf>
    <xf numFmtId="0" fontId="14" fillId="0" borderId="0" xfId="56" applyFont="1" applyBorder="1" applyAlignment="1">
      <alignment horizontal="center"/>
      <protection/>
    </xf>
    <xf numFmtId="0" fontId="4" fillId="0" borderId="40" xfId="0" applyFont="1" applyBorder="1" applyAlignment="1">
      <alignment horizontal="center"/>
    </xf>
    <xf numFmtId="0" fontId="4" fillId="0" borderId="41" xfId="0" applyFont="1" applyBorder="1" applyAlignment="1">
      <alignment horizontal="center"/>
    </xf>
    <xf numFmtId="0" fontId="15" fillId="0" borderId="0" xfId="56" applyFont="1" applyAlignment="1">
      <alignment horizontal="left" vertical="center"/>
      <protection/>
    </xf>
    <xf numFmtId="0" fontId="0" fillId="0" borderId="45" xfId="56" applyBorder="1" applyAlignment="1">
      <alignment horizontal="center"/>
      <protection/>
    </xf>
    <xf numFmtId="0" fontId="0" fillId="0" borderId="46" xfId="56" applyBorder="1" applyAlignment="1">
      <alignment horizontal="center"/>
      <protection/>
    </xf>
    <xf numFmtId="0" fontId="14" fillId="0" borderId="44" xfId="56" applyFont="1" applyBorder="1" applyAlignment="1">
      <alignment horizontal="center" wrapText="1"/>
      <protection/>
    </xf>
    <xf numFmtId="0" fontId="14" fillId="0" borderId="0" xfId="56" applyFont="1" applyBorder="1" applyAlignment="1">
      <alignment horizontal="center" wrapText="1"/>
      <protection/>
    </xf>
    <xf numFmtId="0" fontId="3" fillId="33" borderId="24"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23" xfId="0" applyFont="1" applyFill="1" applyBorder="1" applyAlignment="1">
      <alignment horizontal="center" vertical="center"/>
    </xf>
    <xf numFmtId="14" fontId="5" fillId="33" borderId="24" xfId="0" applyNumberFormat="1" applyFont="1" applyFill="1" applyBorder="1" applyAlignment="1">
      <alignment horizontal="center" vertical="center"/>
    </xf>
    <xf numFmtId="0" fontId="5" fillId="33" borderId="16" xfId="0" applyFont="1" applyFill="1" applyBorder="1" applyAlignment="1">
      <alignment horizontal="center" vertical="center"/>
    </xf>
    <xf numFmtId="0" fontId="3" fillId="33" borderId="23" xfId="0"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14" fontId="5"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14" fontId="5" fillId="33" borderId="10" xfId="0" applyNumberFormat="1" applyFont="1" applyFill="1" applyBorder="1" applyAlignment="1">
      <alignment horizontal="center" vertical="center"/>
    </xf>
    <xf numFmtId="0" fontId="3" fillId="33" borderId="3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7" xfId="0" applyFont="1" applyFill="1" applyBorder="1" applyAlignment="1">
      <alignment horizontal="center" vertical="center"/>
    </xf>
    <xf numFmtId="14" fontId="5" fillId="0" borderId="48" xfId="0" applyNumberFormat="1" applyFont="1" applyBorder="1" applyAlignment="1">
      <alignment horizontal="center" vertical="center"/>
    </xf>
    <xf numFmtId="14" fontId="5" fillId="0" borderId="49" xfId="0" applyNumberFormat="1" applyFont="1" applyBorder="1" applyAlignment="1">
      <alignment horizontal="center" vertical="center"/>
    </xf>
    <xf numFmtId="14" fontId="5" fillId="0" borderId="50" xfId="0" applyNumberFormat="1"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50" xfId="0" applyFont="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16" xfId="0" applyFont="1" applyFill="1" applyBorder="1" applyAlignment="1">
      <alignment horizontal="center" vertical="center"/>
    </xf>
    <xf numFmtId="14" fontId="5" fillId="33" borderId="27" xfId="0" applyNumberFormat="1" applyFont="1" applyFill="1" applyBorder="1" applyAlignment="1">
      <alignment horizontal="center" vertical="center"/>
    </xf>
    <xf numFmtId="14" fontId="5" fillId="33" borderId="26" xfId="0" applyNumberFormat="1" applyFont="1" applyFill="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l_philately@abv.b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6"/>
  <sheetViews>
    <sheetView tabSelected="1" zoomScalePageLayoutView="0" workbookViewId="0" topLeftCell="A1">
      <pane ySplit="2" topLeftCell="A3" activePane="bottomLeft" state="frozen"/>
      <selection pane="topLeft" activeCell="A1" sqref="A1"/>
      <selection pane="bottomLeft" activeCell="B79" sqref="B79"/>
    </sheetView>
  </sheetViews>
  <sheetFormatPr defaultColWidth="9.140625" defaultRowHeight="12.75"/>
  <cols>
    <col min="2" max="2" width="9.28125" style="0" customWidth="1"/>
    <col min="3" max="3" width="25.8515625" style="0" customWidth="1"/>
    <col min="4" max="4" width="30.00390625" style="0" customWidth="1"/>
    <col min="6" max="7" width="7.421875" style="0" customWidth="1"/>
  </cols>
  <sheetData>
    <row r="1" spans="1:7" ht="84" customHeight="1" thickBot="1">
      <c r="A1" s="223" t="s">
        <v>1</v>
      </c>
      <c r="B1" s="224"/>
      <c r="C1" s="20" t="s">
        <v>84</v>
      </c>
      <c r="D1" s="24" t="s">
        <v>25</v>
      </c>
      <c r="E1" s="220" t="s">
        <v>23</v>
      </c>
      <c r="F1" s="221"/>
      <c r="G1" s="222"/>
    </row>
    <row r="2" spans="1:7" ht="36.75" thickBot="1">
      <c r="A2" s="37" t="s">
        <v>2</v>
      </c>
      <c r="B2" s="35" t="s">
        <v>3</v>
      </c>
      <c r="C2" s="35" t="s">
        <v>4</v>
      </c>
      <c r="D2" s="35" t="s">
        <v>5</v>
      </c>
      <c r="E2" s="35" t="s">
        <v>6</v>
      </c>
      <c r="F2" s="35" t="s">
        <v>7</v>
      </c>
      <c r="G2" s="36" t="s">
        <v>8</v>
      </c>
    </row>
    <row r="3" spans="1:7" ht="20.25" customHeight="1">
      <c r="A3" s="225">
        <v>5494</v>
      </c>
      <c r="B3" s="227">
        <v>44238</v>
      </c>
      <c r="C3" s="3" t="s">
        <v>24</v>
      </c>
      <c r="D3" s="230" t="s">
        <v>35</v>
      </c>
      <c r="E3" s="4">
        <v>1.7</v>
      </c>
      <c r="F3" s="97"/>
      <c r="G3" s="5">
        <f aca="true" t="shared" si="0" ref="G3:G29">F3*E3</f>
        <v>0</v>
      </c>
    </row>
    <row r="4" spans="1:7" ht="20.25" customHeight="1">
      <c r="A4" s="209"/>
      <c r="B4" s="228"/>
      <c r="C4" s="34" t="s">
        <v>26</v>
      </c>
      <c r="D4" s="216"/>
      <c r="E4" s="10">
        <v>3.4</v>
      </c>
      <c r="F4" s="98"/>
      <c r="G4" s="11">
        <f t="shared" si="0"/>
        <v>0</v>
      </c>
    </row>
    <row r="5" spans="1:7" ht="20.25" customHeight="1" thickBot="1">
      <c r="A5" s="226"/>
      <c r="B5" s="229"/>
      <c r="C5" s="6" t="s">
        <v>9</v>
      </c>
      <c r="D5" s="231"/>
      <c r="E5" s="7">
        <v>2.2</v>
      </c>
      <c r="F5" s="99"/>
      <c r="G5" s="8">
        <f t="shared" si="0"/>
        <v>0</v>
      </c>
    </row>
    <row r="6" spans="1:7" ht="20.25" customHeight="1">
      <c r="A6" s="189">
        <v>5495</v>
      </c>
      <c r="B6" s="191">
        <v>44239</v>
      </c>
      <c r="C6" s="31" t="s">
        <v>0</v>
      </c>
      <c r="D6" s="211" t="s">
        <v>34</v>
      </c>
      <c r="E6" s="32">
        <v>2.25</v>
      </c>
      <c r="F6" s="100"/>
      <c r="G6" s="33">
        <f t="shared" si="0"/>
        <v>0</v>
      </c>
    </row>
    <row r="7" spans="1:7" ht="20.25" customHeight="1" thickBot="1">
      <c r="A7" s="190"/>
      <c r="B7" s="192"/>
      <c r="C7" s="15" t="s">
        <v>9</v>
      </c>
      <c r="D7" s="212"/>
      <c r="E7" s="19">
        <v>2.75</v>
      </c>
      <c r="F7" s="101"/>
      <c r="G7" s="16">
        <f t="shared" si="0"/>
        <v>0</v>
      </c>
    </row>
    <row r="8" spans="1:7" ht="44.25" customHeight="1">
      <c r="A8" s="28">
        <v>549621</v>
      </c>
      <c r="B8" s="213">
        <v>44239</v>
      </c>
      <c r="C8" s="3" t="s">
        <v>27</v>
      </c>
      <c r="D8" s="215" t="s">
        <v>34</v>
      </c>
      <c r="E8" s="4">
        <v>4.5</v>
      </c>
      <c r="F8" s="97"/>
      <c r="G8" s="5">
        <f t="shared" si="0"/>
        <v>0</v>
      </c>
    </row>
    <row r="9" spans="1:7" ht="42" customHeight="1">
      <c r="A9" s="29">
        <v>549623</v>
      </c>
      <c r="B9" s="214"/>
      <c r="C9" s="9" t="s">
        <v>22</v>
      </c>
      <c r="D9" s="216"/>
      <c r="E9" s="10">
        <v>4.5</v>
      </c>
      <c r="F9" s="98"/>
      <c r="G9" s="11">
        <f t="shared" si="0"/>
        <v>0</v>
      </c>
    </row>
    <row r="10" spans="1:7" ht="20.25" customHeight="1" thickBot="1">
      <c r="A10" s="30"/>
      <c r="B10" s="27"/>
      <c r="C10" s="42" t="s">
        <v>28</v>
      </c>
      <c r="D10" s="216"/>
      <c r="E10" s="17">
        <v>8</v>
      </c>
      <c r="F10" s="102"/>
      <c r="G10" s="18">
        <f t="shared" si="0"/>
        <v>0</v>
      </c>
    </row>
    <row r="11" spans="1:7" ht="20.25" customHeight="1">
      <c r="A11" s="203">
        <v>5497</v>
      </c>
      <c r="B11" s="206">
        <v>44302</v>
      </c>
      <c r="C11" s="12" t="s">
        <v>0</v>
      </c>
      <c r="D11" s="200" t="s">
        <v>29</v>
      </c>
      <c r="E11" s="13">
        <v>2.25</v>
      </c>
      <c r="F11" s="103"/>
      <c r="G11" s="14">
        <f t="shared" si="0"/>
        <v>0</v>
      </c>
    </row>
    <row r="12" spans="1:7" ht="20.25" customHeight="1">
      <c r="A12" s="204"/>
      <c r="B12" s="207"/>
      <c r="C12" s="75" t="s">
        <v>9</v>
      </c>
      <c r="D12" s="201"/>
      <c r="E12" s="76">
        <v>2.75</v>
      </c>
      <c r="F12" s="104"/>
      <c r="G12" s="77">
        <f t="shared" si="0"/>
        <v>0</v>
      </c>
    </row>
    <row r="13" spans="1:7" ht="20.25" customHeight="1" thickBot="1">
      <c r="A13" s="205"/>
      <c r="B13" s="208"/>
      <c r="C13" s="78" t="s">
        <v>43</v>
      </c>
      <c r="D13" s="202"/>
      <c r="E13" s="21">
        <v>3.25</v>
      </c>
      <c r="F13" s="105"/>
      <c r="G13" s="22">
        <f>F13*E13</f>
        <v>0</v>
      </c>
    </row>
    <row r="14" spans="1:7" ht="24" customHeight="1">
      <c r="A14" s="209">
        <v>5498</v>
      </c>
      <c r="B14" s="214">
        <v>44302</v>
      </c>
      <c r="C14" s="38" t="s">
        <v>31</v>
      </c>
      <c r="D14" s="247" t="s">
        <v>30</v>
      </c>
      <c r="E14" s="39">
        <v>2.25</v>
      </c>
      <c r="F14" s="106"/>
      <c r="G14" s="40">
        <f t="shared" si="0"/>
        <v>0</v>
      </c>
    </row>
    <row r="15" spans="1:7" ht="22.5" customHeight="1">
      <c r="A15" s="209"/>
      <c r="B15" s="214"/>
      <c r="C15" s="9" t="s">
        <v>9</v>
      </c>
      <c r="D15" s="247"/>
      <c r="E15" s="10">
        <v>2.75</v>
      </c>
      <c r="F15" s="106"/>
      <c r="G15" s="40">
        <f t="shared" si="0"/>
        <v>0</v>
      </c>
    </row>
    <row r="16" spans="1:7" ht="18" customHeight="1" thickBot="1">
      <c r="A16" s="210"/>
      <c r="B16" s="217"/>
      <c r="C16" s="176" t="s">
        <v>43</v>
      </c>
      <c r="D16" s="198"/>
      <c r="E16" s="74">
        <v>3.25</v>
      </c>
      <c r="F16" s="98"/>
      <c r="G16" s="11">
        <f>F16*E16</f>
        <v>0</v>
      </c>
    </row>
    <row r="17" spans="1:7" ht="36" customHeight="1" thickBot="1">
      <c r="A17" s="25">
        <v>5499</v>
      </c>
      <c r="B17" s="26">
        <v>44302</v>
      </c>
      <c r="C17" s="12" t="s">
        <v>21</v>
      </c>
      <c r="D17" s="41" t="s">
        <v>32</v>
      </c>
      <c r="E17" s="13">
        <v>0.75</v>
      </c>
      <c r="F17" s="103"/>
      <c r="G17" s="14">
        <f t="shared" si="0"/>
        <v>0</v>
      </c>
    </row>
    <row r="18" spans="1:7" ht="27" customHeight="1" thickBot="1">
      <c r="A18" s="43">
        <v>5500</v>
      </c>
      <c r="B18" s="44">
        <v>44312</v>
      </c>
      <c r="C18" s="45" t="s">
        <v>21</v>
      </c>
      <c r="D18" s="46" t="s">
        <v>33</v>
      </c>
      <c r="E18" s="47">
        <v>0.5</v>
      </c>
      <c r="F18" s="107"/>
      <c r="G18" s="48">
        <f t="shared" si="0"/>
        <v>0</v>
      </c>
    </row>
    <row r="19" spans="1:8" ht="33" customHeight="1" thickBot="1">
      <c r="A19" s="50">
        <v>5501</v>
      </c>
      <c r="B19" s="51">
        <v>44328</v>
      </c>
      <c r="C19" s="52" t="s">
        <v>21</v>
      </c>
      <c r="D19" s="53" t="s">
        <v>61</v>
      </c>
      <c r="E19" s="54">
        <v>0.5</v>
      </c>
      <c r="F19" s="108"/>
      <c r="G19" s="55">
        <f t="shared" si="0"/>
        <v>0</v>
      </c>
      <c r="H19" s="49"/>
    </row>
    <row r="20" spans="1:8" ht="22.5" customHeight="1">
      <c r="A20" s="225">
        <v>5502</v>
      </c>
      <c r="B20" s="227">
        <v>44335</v>
      </c>
      <c r="C20" s="3" t="s">
        <v>21</v>
      </c>
      <c r="D20" s="254" t="s">
        <v>36</v>
      </c>
      <c r="E20" s="4">
        <v>1.1</v>
      </c>
      <c r="F20" s="97"/>
      <c r="G20" s="5">
        <f t="shared" si="0"/>
        <v>0</v>
      </c>
      <c r="H20" s="49"/>
    </row>
    <row r="21" spans="1:7" ht="18.75" customHeight="1" thickBot="1">
      <c r="A21" s="252"/>
      <c r="B21" s="253"/>
      <c r="C21" s="56" t="s">
        <v>9</v>
      </c>
      <c r="D21" s="255"/>
      <c r="E21" s="17">
        <v>1.6</v>
      </c>
      <c r="F21" s="109"/>
      <c r="G21" s="18">
        <f t="shared" si="0"/>
        <v>0</v>
      </c>
    </row>
    <row r="22" spans="1:7" ht="18" customHeight="1">
      <c r="A22" s="193" t="s">
        <v>40</v>
      </c>
      <c r="B22" s="177">
        <v>44347</v>
      </c>
      <c r="C22" s="60" t="s">
        <v>38</v>
      </c>
      <c r="D22" s="258" t="s">
        <v>37</v>
      </c>
      <c r="E22" s="61">
        <v>2.5</v>
      </c>
      <c r="F22" s="110"/>
      <c r="G22" s="63">
        <f t="shared" si="0"/>
        <v>0</v>
      </c>
    </row>
    <row r="23" spans="1:7" ht="18" customHeight="1">
      <c r="A23" s="194"/>
      <c r="B23" s="256"/>
      <c r="C23" s="57" t="s">
        <v>44</v>
      </c>
      <c r="D23" s="259"/>
      <c r="E23" s="58">
        <v>12.5</v>
      </c>
      <c r="F23" s="96"/>
      <c r="G23" s="64">
        <f t="shared" si="0"/>
        <v>0</v>
      </c>
    </row>
    <row r="24" spans="1:7" ht="18" customHeight="1">
      <c r="A24" s="194"/>
      <c r="B24" s="256"/>
      <c r="C24" s="57" t="s">
        <v>9</v>
      </c>
      <c r="D24" s="259"/>
      <c r="E24" s="58">
        <v>3</v>
      </c>
      <c r="F24" s="96"/>
      <c r="G24" s="64">
        <f t="shared" si="0"/>
        <v>0</v>
      </c>
    </row>
    <row r="25" spans="1:7" ht="18" customHeight="1">
      <c r="A25" s="194"/>
      <c r="B25" s="256"/>
      <c r="C25" s="57" t="s">
        <v>39</v>
      </c>
      <c r="D25" s="259"/>
      <c r="E25" s="58">
        <v>0.6</v>
      </c>
      <c r="F25" s="96"/>
      <c r="G25" s="64">
        <f t="shared" si="0"/>
        <v>0</v>
      </c>
    </row>
    <row r="26" spans="1:7" ht="18" customHeight="1" thickBot="1">
      <c r="A26" s="195"/>
      <c r="B26" s="257"/>
      <c r="C26" s="78" t="s">
        <v>43</v>
      </c>
      <c r="D26" s="260"/>
      <c r="E26" s="82">
        <v>4</v>
      </c>
      <c r="F26" s="111"/>
      <c r="G26" s="84">
        <f>F26*E26</f>
        <v>0</v>
      </c>
    </row>
    <row r="27" spans="1:7" ht="15.75" customHeight="1">
      <c r="A27" s="248" t="s">
        <v>42</v>
      </c>
      <c r="B27" s="250">
        <v>44347</v>
      </c>
      <c r="C27" s="79" t="s">
        <v>41</v>
      </c>
      <c r="D27" s="218" t="s">
        <v>37</v>
      </c>
      <c r="E27" s="80">
        <v>2.5</v>
      </c>
      <c r="F27" s="112"/>
      <c r="G27" s="81">
        <f t="shared" si="0"/>
        <v>0</v>
      </c>
    </row>
    <row r="28" spans="1:7" ht="15.75" customHeight="1" thickBot="1">
      <c r="A28" s="249"/>
      <c r="B28" s="251"/>
      <c r="C28" s="71" t="s">
        <v>9</v>
      </c>
      <c r="D28" s="219"/>
      <c r="E28" s="72">
        <v>3</v>
      </c>
      <c r="F28" s="113"/>
      <c r="G28" s="73">
        <f t="shared" si="0"/>
        <v>0</v>
      </c>
    </row>
    <row r="29" spans="1:7" ht="33" customHeight="1">
      <c r="A29" s="91">
        <v>550707</v>
      </c>
      <c r="B29" s="92">
        <v>44347</v>
      </c>
      <c r="C29" s="93" t="s">
        <v>45</v>
      </c>
      <c r="D29" s="88" t="s">
        <v>37</v>
      </c>
      <c r="E29" s="89">
        <v>10</v>
      </c>
      <c r="F29" s="95"/>
      <c r="G29" s="90">
        <f t="shared" si="0"/>
        <v>0</v>
      </c>
    </row>
    <row r="30" spans="1:7" ht="29.25" customHeight="1">
      <c r="A30" s="114">
        <v>550921</v>
      </c>
      <c r="B30" s="196">
        <v>44358</v>
      </c>
      <c r="C30" s="9" t="s">
        <v>46</v>
      </c>
      <c r="D30" s="198" t="s">
        <v>48</v>
      </c>
      <c r="E30" s="183">
        <v>8</v>
      </c>
      <c r="F30" s="185"/>
      <c r="G30" s="187">
        <f>E30*F30</f>
        <v>0</v>
      </c>
    </row>
    <row r="31" spans="1:7" ht="36" customHeight="1" thickBot="1">
      <c r="A31" s="115">
        <v>550923</v>
      </c>
      <c r="B31" s="197"/>
      <c r="C31" s="6" t="s">
        <v>47</v>
      </c>
      <c r="D31" s="199"/>
      <c r="E31" s="184"/>
      <c r="F31" s="186"/>
      <c r="G31" s="188"/>
    </row>
    <row r="32" spans="1:7" ht="24.75" thickBot="1">
      <c r="A32" s="66">
        <v>5510</v>
      </c>
      <c r="B32" s="67">
        <v>44372</v>
      </c>
      <c r="C32" s="65" t="s">
        <v>21</v>
      </c>
      <c r="D32" s="116" t="s">
        <v>62</v>
      </c>
      <c r="E32" s="70">
        <v>0.75</v>
      </c>
      <c r="F32" s="117"/>
      <c r="G32" s="69">
        <f aca="true" t="shared" si="1" ref="G32:G75">E32*F32</f>
        <v>0</v>
      </c>
    </row>
    <row r="33" spans="1:7" ht="24" customHeight="1" thickBot="1">
      <c r="A33" s="118">
        <v>5511</v>
      </c>
      <c r="B33" s="119">
        <v>44384</v>
      </c>
      <c r="C33" s="120" t="s">
        <v>38</v>
      </c>
      <c r="D33" s="121" t="s">
        <v>49</v>
      </c>
      <c r="E33" s="122">
        <v>1.2</v>
      </c>
      <c r="F33" s="123"/>
      <c r="G33" s="124">
        <f t="shared" si="1"/>
        <v>0</v>
      </c>
    </row>
    <row r="34" spans="1:7" ht="24" customHeight="1" thickBot="1">
      <c r="A34" s="66">
        <v>5513</v>
      </c>
      <c r="B34" s="67">
        <v>44386</v>
      </c>
      <c r="C34" s="65" t="s">
        <v>0</v>
      </c>
      <c r="D34" s="116" t="s">
        <v>50</v>
      </c>
      <c r="E34" s="70">
        <v>2.25</v>
      </c>
      <c r="F34" s="117"/>
      <c r="G34" s="69">
        <f t="shared" si="1"/>
        <v>0</v>
      </c>
    </row>
    <row r="35" spans="1:7" ht="47.25" customHeight="1" thickBot="1">
      <c r="A35" s="118">
        <v>5516</v>
      </c>
      <c r="B35" s="119">
        <v>44428</v>
      </c>
      <c r="C35" s="120" t="s">
        <v>0</v>
      </c>
      <c r="D35" s="162" t="s">
        <v>51</v>
      </c>
      <c r="E35" s="122">
        <v>1.5</v>
      </c>
      <c r="F35" s="123"/>
      <c r="G35" s="124">
        <f t="shared" si="1"/>
        <v>0</v>
      </c>
    </row>
    <row r="36" spans="1:7" ht="18.75" customHeight="1">
      <c r="A36" s="193" t="s">
        <v>52</v>
      </c>
      <c r="B36" s="177">
        <v>44438</v>
      </c>
      <c r="C36" s="125" t="s">
        <v>38</v>
      </c>
      <c r="D36" s="180" t="s">
        <v>54</v>
      </c>
      <c r="E36" s="61">
        <v>2.95</v>
      </c>
      <c r="F36" s="62"/>
      <c r="G36" s="63">
        <f t="shared" si="1"/>
        <v>0</v>
      </c>
    </row>
    <row r="37" spans="1:7" ht="18.75" customHeight="1">
      <c r="A37" s="194"/>
      <c r="B37" s="178"/>
      <c r="C37" s="94" t="s">
        <v>9</v>
      </c>
      <c r="D37" s="181"/>
      <c r="E37" s="58">
        <v>3.45</v>
      </c>
      <c r="F37" s="59"/>
      <c r="G37" s="64">
        <f t="shared" si="1"/>
        <v>0</v>
      </c>
    </row>
    <row r="38" spans="1:7" ht="18.75" customHeight="1" thickBot="1">
      <c r="A38" s="195"/>
      <c r="B38" s="179"/>
      <c r="C38" s="126" t="s">
        <v>53</v>
      </c>
      <c r="D38" s="182"/>
      <c r="E38" s="127">
        <v>11.8</v>
      </c>
      <c r="F38" s="83"/>
      <c r="G38" s="84">
        <f t="shared" si="1"/>
        <v>0</v>
      </c>
    </row>
    <row r="39" spans="1:7" ht="30.75" customHeight="1" thickBot="1">
      <c r="A39" s="118">
        <v>5517</v>
      </c>
      <c r="B39" s="119">
        <v>44447</v>
      </c>
      <c r="C39" s="120" t="s">
        <v>21</v>
      </c>
      <c r="D39" s="121" t="s">
        <v>55</v>
      </c>
      <c r="E39" s="122">
        <v>0.5</v>
      </c>
      <c r="F39" s="128"/>
      <c r="G39" s="124">
        <f t="shared" si="1"/>
        <v>0</v>
      </c>
    </row>
    <row r="40" spans="1:7" ht="33" customHeight="1" thickBot="1">
      <c r="A40" s="66">
        <v>5518</v>
      </c>
      <c r="B40" s="67">
        <v>44455</v>
      </c>
      <c r="C40" s="65" t="s">
        <v>56</v>
      </c>
      <c r="D40" s="116" t="s">
        <v>63</v>
      </c>
      <c r="E40" s="70">
        <v>2.25</v>
      </c>
      <c r="F40" s="68"/>
      <c r="G40" s="69">
        <f t="shared" si="1"/>
        <v>0</v>
      </c>
    </row>
    <row r="41" spans="1:7" ht="24.75" customHeight="1" thickBot="1">
      <c r="A41" s="118">
        <v>5519</v>
      </c>
      <c r="B41" s="119">
        <v>44460</v>
      </c>
      <c r="C41" s="120" t="s">
        <v>21</v>
      </c>
      <c r="D41" s="121" t="s">
        <v>57</v>
      </c>
      <c r="E41" s="122">
        <v>0.75</v>
      </c>
      <c r="F41" s="128"/>
      <c r="G41" s="69">
        <f t="shared" si="1"/>
        <v>0</v>
      </c>
    </row>
    <row r="42" spans="1:7" ht="27" customHeight="1">
      <c r="A42" s="85">
        <v>552021</v>
      </c>
      <c r="B42" s="177">
        <v>44462</v>
      </c>
      <c r="C42" s="125" t="s">
        <v>87</v>
      </c>
      <c r="D42" s="180" t="s">
        <v>58</v>
      </c>
      <c r="E42" s="61">
        <v>4.5</v>
      </c>
      <c r="F42" s="62"/>
      <c r="G42" s="63">
        <f t="shared" si="1"/>
        <v>0</v>
      </c>
    </row>
    <row r="43" spans="1:7" ht="29.25" customHeight="1">
      <c r="A43" s="86">
        <v>552023</v>
      </c>
      <c r="B43" s="178"/>
      <c r="C43" s="94" t="s">
        <v>88</v>
      </c>
      <c r="D43" s="181"/>
      <c r="E43" s="58">
        <v>4.5</v>
      </c>
      <c r="F43" s="59"/>
      <c r="G43" s="64">
        <f>E43*F43</f>
        <v>0</v>
      </c>
    </row>
    <row r="44" spans="1:7" ht="18.75" customHeight="1" thickBot="1">
      <c r="A44" s="87"/>
      <c r="B44" s="179"/>
      <c r="C44" s="126" t="s">
        <v>28</v>
      </c>
      <c r="D44" s="182"/>
      <c r="E44" s="127">
        <v>8</v>
      </c>
      <c r="F44" s="83"/>
      <c r="G44" s="84">
        <f t="shared" si="1"/>
        <v>0</v>
      </c>
    </row>
    <row r="45" spans="1:7" ht="24.75" customHeight="1" thickBot="1">
      <c r="A45" s="131">
        <v>5521</v>
      </c>
      <c r="B45" s="132">
        <v>44462</v>
      </c>
      <c r="C45" s="45" t="s">
        <v>0</v>
      </c>
      <c r="D45" s="46" t="s">
        <v>59</v>
      </c>
      <c r="E45" s="133">
        <v>2.25</v>
      </c>
      <c r="F45" s="134"/>
      <c r="G45" s="135">
        <f t="shared" si="1"/>
        <v>0</v>
      </c>
    </row>
    <row r="46" spans="1:7" ht="27" customHeight="1" thickBot="1">
      <c r="A46" s="66">
        <v>5522</v>
      </c>
      <c r="B46" s="67">
        <v>44464</v>
      </c>
      <c r="C46" s="65" t="s">
        <v>0</v>
      </c>
      <c r="D46" s="116" t="s">
        <v>60</v>
      </c>
      <c r="E46" s="70">
        <v>2.25</v>
      </c>
      <c r="F46" s="68"/>
      <c r="G46" s="69">
        <f t="shared" si="1"/>
        <v>0</v>
      </c>
    </row>
    <row r="47" spans="1:8" ht="27" customHeight="1" thickBot="1">
      <c r="A47" s="118">
        <v>5523</v>
      </c>
      <c r="B47" s="119">
        <v>44477</v>
      </c>
      <c r="C47" s="120" t="s">
        <v>21</v>
      </c>
      <c r="D47" s="121" t="s">
        <v>64</v>
      </c>
      <c r="E47" s="122">
        <v>0.5</v>
      </c>
      <c r="F47" s="128"/>
      <c r="G47" s="124">
        <f t="shared" si="1"/>
        <v>0</v>
      </c>
      <c r="H47" s="130"/>
    </row>
    <row r="48" spans="1:8" ht="27" customHeight="1" thickBot="1">
      <c r="A48" s="66">
        <v>5524</v>
      </c>
      <c r="B48" s="67">
        <v>44483</v>
      </c>
      <c r="C48" s="65" t="s">
        <v>0</v>
      </c>
      <c r="D48" s="116" t="s">
        <v>65</v>
      </c>
      <c r="E48" s="70">
        <v>2.25</v>
      </c>
      <c r="F48" s="68"/>
      <c r="G48" s="69">
        <f t="shared" si="1"/>
        <v>0</v>
      </c>
      <c r="H48" s="130"/>
    </row>
    <row r="49" spans="1:8" ht="27" customHeight="1" thickBot="1">
      <c r="A49" s="118">
        <v>5525</v>
      </c>
      <c r="B49" s="119">
        <v>44483</v>
      </c>
      <c r="C49" s="120" t="s">
        <v>66</v>
      </c>
      <c r="D49" s="121" t="s">
        <v>89</v>
      </c>
      <c r="E49" s="122">
        <v>3.8</v>
      </c>
      <c r="F49" s="128"/>
      <c r="G49" s="124">
        <f t="shared" si="1"/>
        <v>0</v>
      </c>
      <c r="H49" s="130"/>
    </row>
    <row r="50" spans="1:8" ht="27" customHeight="1" thickBot="1">
      <c r="A50" s="66">
        <v>5529</v>
      </c>
      <c r="B50" s="67">
        <v>44494</v>
      </c>
      <c r="C50" s="65" t="s">
        <v>21</v>
      </c>
      <c r="D50" s="138" t="s">
        <v>67</v>
      </c>
      <c r="E50" s="70">
        <v>0.75</v>
      </c>
      <c r="F50" s="68"/>
      <c r="G50" s="69">
        <f t="shared" si="1"/>
        <v>0</v>
      </c>
      <c r="H50" s="130"/>
    </row>
    <row r="51" spans="1:8" ht="27" customHeight="1" thickBot="1">
      <c r="A51" s="118">
        <v>520301</v>
      </c>
      <c r="B51" s="119">
        <v>44501</v>
      </c>
      <c r="C51" s="120" t="s">
        <v>66</v>
      </c>
      <c r="D51" s="121" t="s">
        <v>68</v>
      </c>
      <c r="E51" s="122">
        <v>1.9</v>
      </c>
      <c r="F51" s="128"/>
      <c r="G51" s="124">
        <f t="shared" si="1"/>
        <v>0</v>
      </c>
      <c r="H51" s="130"/>
    </row>
    <row r="52" spans="1:8" ht="21.75" customHeight="1">
      <c r="A52" s="193">
        <v>5530</v>
      </c>
      <c r="B52" s="177">
        <v>44515</v>
      </c>
      <c r="C52" s="125" t="s">
        <v>21</v>
      </c>
      <c r="D52" s="180" t="s">
        <v>69</v>
      </c>
      <c r="E52" s="61">
        <v>0.5</v>
      </c>
      <c r="F52" s="62"/>
      <c r="G52" s="63">
        <f t="shared" si="1"/>
        <v>0</v>
      </c>
      <c r="H52" s="130"/>
    </row>
    <row r="53" spans="1:8" ht="19.5" customHeight="1" thickBot="1">
      <c r="A53" s="261"/>
      <c r="B53" s="262"/>
      <c r="C53" s="139" t="s">
        <v>9</v>
      </c>
      <c r="D53" s="263"/>
      <c r="E53" s="140">
        <v>1</v>
      </c>
      <c r="F53" s="141"/>
      <c r="G53" s="142">
        <f t="shared" si="1"/>
        <v>0</v>
      </c>
      <c r="H53" s="130"/>
    </row>
    <row r="54" spans="1:8" ht="27" customHeight="1" thickBot="1">
      <c r="A54" s="118">
        <v>5531</v>
      </c>
      <c r="B54" s="119">
        <v>44524</v>
      </c>
      <c r="C54" s="120" t="s">
        <v>0</v>
      </c>
      <c r="D54" s="154" t="s">
        <v>70</v>
      </c>
      <c r="E54" s="122">
        <v>2.25</v>
      </c>
      <c r="F54" s="128"/>
      <c r="G54" s="124">
        <f t="shared" si="1"/>
        <v>0</v>
      </c>
      <c r="H54" s="130"/>
    </row>
    <row r="55" spans="1:8" ht="27" customHeight="1" thickBot="1">
      <c r="A55" s="66">
        <v>5532</v>
      </c>
      <c r="B55" s="67">
        <v>44524</v>
      </c>
      <c r="C55" s="65" t="s">
        <v>0</v>
      </c>
      <c r="D55" s="116" t="s">
        <v>71</v>
      </c>
      <c r="E55" s="70">
        <v>2.25</v>
      </c>
      <c r="F55" s="68"/>
      <c r="G55" s="69">
        <f t="shared" si="1"/>
        <v>0</v>
      </c>
      <c r="H55" s="130"/>
    </row>
    <row r="56" spans="1:8" ht="27" customHeight="1" thickBot="1">
      <c r="A56" s="118">
        <v>5533</v>
      </c>
      <c r="B56" s="119">
        <v>44530</v>
      </c>
      <c r="C56" s="120" t="s">
        <v>21</v>
      </c>
      <c r="D56" s="154" t="s">
        <v>72</v>
      </c>
      <c r="E56" s="122">
        <v>0.5</v>
      </c>
      <c r="F56" s="128"/>
      <c r="G56" s="124">
        <f t="shared" si="1"/>
        <v>0</v>
      </c>
      <c r="H56" s="130"/>
    </row>
    <row r="57" spans="1:8" ht="27" customHeight="1" thickBot="1">
      <c r="A57" s="146">
        <v>5534</v>
      </c>
      <c r="B57" s="136">
        <v>44531</v>
      </c>
      <c r="C57" s="143" t="s">
        <v>21</v>
      </c>
      <c r="D57" s="147" t="s">
        <v>73</v>
      </c>
      <c r="E57" s="144">
        <v>0.5</v>
      </c>
      <c r="F57" s="145"/>
      <c r="G57" s="148">
        <f t="shared" si="1"/>
        <v>0</v>
      </c>
      <c r="H57" s="130"/>
    </row>
    <row r="58" spans="1:8" ht="27" customHeight="1">
      <c r="A58" s="155">
        <v>506401</v>
      </c>
      <c r="B58" s="264">
        <v>44541</v>
      </c>
      <c r="C58" s="3" t="s">
        <v>74</v>
      </c>
      <c r="D58" s="254" t="s">
        <v>75</v>
      </c>
      <c r="E58" s="156">
        <v>2</v>
      </c>
      <c r="F58" s="157"/>
      <c r="G58" s="158">
        <f t="shared" si="1"/>
        <v>0</v>
      </c>
      <c r="H58" s="130"/>
    </row>
    <row r="59" spans="1:8" ht="27" customHeight="1" thickBot="1">
      <c r="A59" s="115">
        <v>506423</v>
      </c>
      <c r="B59" s="197"/>
      <c r="C59" s="6" t="s">
        <v>90</v>
      </c>
      <c r="D59" s="199"/>
      <c r="E59" s="159">
        <v>4.5</v>
      </c>
      <c r="F59" s="160"/>
      <c r="G59" s="161">
        <f t="shared" si="1"/>
        <v>0</v>
      </c>
      <c r="H59" s="130"/>
    </row>
    <row r="60" spans="1:8" ht="27" customHeight="1" thickBot="1">
      <c r="A60" s="66">
        <v>5535</v>
      </c>
      <c r="B60" s="67">
        <v>44543</v>
      </c>
      <c r="C60" s="65" t="s">
        <v>21</v>
      </c>
      <c r="D60" s="116" t="s">
        <v>76</v>
      </c>
      <c r="E60" s="70">
        <v>0.75</v>
      </c>
      <c r="F60" s="68"/>
      <c r="G60" s="69">
        <f t="shared" si="1"/>
        <v>0</v>
      </c>
      <c r="H60" s="130"/>
    </row>
    <row r="61" spans="1:8" ht="27" customHeight="1" thickBot="1">
      <c r="A61" s="118">
        <v>5536</v>
      </c>
      <c r="B61" s="119">
        <v>44544</v>
      </c>
      <c r="C61" s="120" t="s">
        <v>21</v>
      </c>
      <c r="D61" s="162" t="s">
        <v>77</v>
      </c>
      <c r="E61" s="122">
        <v>0.5</v>
      </c>
      <c r="F61" s="128"/>
      <c r="G61" s="124">
        <f t="shared" si="1"/>
        <v>0</v>
      </c>
      <c r="H61" s="130"/>
    </row>
    <row r="62" spans="1:8" ht="27" customHeight="1" thickBot="1">
      <c r="A62" s="66" t="s">
        <v>78</v>
      </c>
      <c r="B62" s="67">
        <v>44546</v>
      </c>
      <c r="C62" s="65" t="s">
        <v>38</v>
      </c>
      <c r="D62" s="149" t="s">
        <v>79</v>
      </c>
      <c r="E62" s="70">
        <v>1.2</v>
      </c>
      <c r="F62" s="68"/>
      <c r="G62" s="69">
        <f t="shared" si="1"/>
        <v>0</v>
      </c>
      <c r="H62" s="130"/>
    </row>
    <row r="63" spans="1:8" ht="27" customHeight="1">
      <c r="A63" s="274">
        <v>5539</v>
      </c>
      <c r="B63" s="279">
        <v>44547</v>
      </c>
      <c r="C63" s="3" t="s">
        <v>56</v>
      </c>
      <c r="D63" s="276" t="s">
        <v>80</v>
      </c>
      <c r="E63" s="156">
        <v>2.25</v>
      </c>
      <c r="F63" s="157"/>
      <c r="G63" s="158">
        <f t="shared" si="1"/>
        <v>0</v>
      </c>
      <c r="H63" s="130"/>
    </row>
    <row r="64" spans="1:8" ht="27" customHeight="1">
      <c r="A64" s="275"/>
      <c r="B64" s="280"/>
      <c r="C64" s="9" t="s">
        <v>9</v>
      </c>
      <c r="D64" s="277"/>
      <c r="E64" s="163">
        <v>2.75</v>
      </c>
      <c r="F64" s="164"/>
      <c r="G64" s="165">
        <f t="shared" si="1"/>
        <v>0</v>
      </c>
      <c r="H64" s="130"/>
    </row>
    <row r="65" spans="1:8" ht="27" customHeight="1">
      <c r="A65" s="275"/>
      <c r="B65" s="280"/>
      <c r="C65" s="9" t="s">
        <v>39</v>
      </c>
      <c r="D65" s="277"/>
      <c r="E65" s="163">
        <v>0.6</v>
      </c>
      <c r="F65" s="164"/>
      <c r="G65" s="165">
        <f t="shared" si="1"/>
        <v>0</v>
      </c>
      <c r="H65" s="130"/>
    </row>
    <row r="66" spans="1:8" ht="27" customHeight="1" thickBot="1">
      <c r="A66" s="129">
        <v>553921</v>
      </c>
      <c r="B66" s="280"/>
      <c r="C66" s="56" t="s">
        <v>91</v>
      </c>
      <c r="D66" s="278"/>
      <c r="E66" s="72">
        <v>2.25</v>
      </c>
      <c r="F66" s="166"/>
      <c r="G66" s="73">
        <f t="shared" si="1"/>
        <v>0</v>
      </c>
      <c r="H66" s="130"/>
    </row>
    <row r="67" spans="1:8" ht="27" customHeight="1" thickBot="1">
      <c r="A67" s="66">
        <v>5541</v>
      </c>
      <c r="B67" s="67">
        <v>44547</v>
      </c>
      <c r="C67" s="65" t="s">
        <v>56</v>
      </c>
      <c r="D67" s="138" t="s">
        <v>81</v>
      </c>
      <c r="E67" s="70">
        <v>2.95</v>
      </c>
      <c r="F67" s="68"/>
      <c r="G67" s="69">
        <f t="shared" si="1"/>
        <v>0</v>
      </c>
      <c r="H67" s="130"/>
    </row>
    <row r="68" spans="1:8" ht="27" customHeight="1">
      <c r="A68" s="265" t="s">
        <v>82</v>
      </c>
      <c r="B68" s="268">
        <v>44560</v>
      </c>
      <c r="C68" s="167" t="s">
        <v>92</v>
      </c>
      <c r="D68" s="271" t="s">
        <v>83</v>
      </c>
      <c r="E68" s="170">
        <v>3.7</v>
      </c>
      <c r="F68" s="157"/>
      <c r="G68" s="158">
        <f t="shared" si="1"/>
        <v>0</v>
      </c>
      <c r="H68" s="130"/>
    </row>
    <row r="69" spans="1:8" ht="27" customHeight="1">
      <c r="A69" s="266"/>
      <c r="B69" s="269"/>
      <c r="C69" s="168" t="s">
        <v>85</v>
      </c>
      <c r="D69" s="272"/>
      <c r="E69" s="171">
        <v>29.6</v>
      </c>
      <c r="F69" s="164"/>
      <c r="G69" s="165">
        <f t="shared" si="1"/>
        <v>0</v>
      </c>
      <c r="H69" s="130"/>
    </row>
    <row r="70" spans="1:8" ht="27" customHeight="1" thickBot="1">
      <c r="A70" s="267"/>
      <c r="B70" s="269"/>
      <c r="C70" s="169" t="s">
        <v>39</v>
      </c>
      <c r="D70" s="272"/>
      <c r="E70" s="172">
        <v>0.6</v>
      </c>
      <c r="F70" s="160"/>
      <c r="G70" s="161">
        <f t="shared" si="1"/>
        <v>0</v>
      </c>
      <c r="H70" s="130"/>
    </row>
    <row r="71" spans="1:8" ht="27" customHeight="1">
      <c r="A71" s="281">
        <v>554209</v>
      </c>
      <c r="B71" s="269"/>
      <c r="C71" s="150" t="s">
        <v>74</v>
      </c>
      <c r="D71" s="272"/>
      <c r="E71" s="152">
        <v>3.7</v>
      </c>
      <c r="F71" s="62"/>
      <c r="G71" s="63">
        <f t="shared" si="1"/>
        <v>0</v>
      </c>
      <c r="H71" s="130"/>
    </row>
    <row r="72" spans="1:8" ht="27" customHeight="1" thickBot="1">
      <c r="A72" s="282"/>
      <c r="B72" s="270"/>
      <c r="C72" s="151" t="s">
        <v>9</v>
      </c>
      <c r="D72" s="273"/>
      <c r="E72" s="153">
        <v>4.2</v>
      </c>
      <c r="F72" s="83"/>
      <c r="G72" s="84">
        <f t="shared" si="1"/>
        <v>0</v>
      </c>
      <c r="H72" s="130"/>
    </row>
    <row r="73" spans="1:8" ht="27" customHeight="1" thickBot="1">
      <c r="A73" s="173">
        <v>554221</v>
      </c>
      <c r="B73" s="270"/>
      <c r="C73" s="174" t="s">
        <v>93</v>
      </c>
      <c r="D73" s="273"/>
      <c r="E73" s="175">
        <v>3.7</v>
      </c>
      <c r="F73" s="128"/>
      <c r="G73" s="124">
        <f t="shared" si="1"/>
        <v>0</v>
      </c>
      <c r="H73" s="130"/>
    </row>
    <row r="74" spans="1:10" ht="42" customHeight="1" thickBot="1">
      <c r="A74" s="66">
        <v>5546</v>
      </c>
      <c r="B74" s="67">
        <v>44560</v>
      </c>
      <c r="C74" s="65" t="s">
        <v>21</v>
      </c>
      <c r="D74" s="149" t="s">
        <v>86</v>
      </c>
      <c r="E74" s="70">
        <v>0.75</v>
      </c>
      <c r="F74" s="68"/>
      <c r="G74" s="69">
        <f t="shared" si="1"/>
        <v>0</v>
      </c>
      <c r="H74" s="130"/>
      <c r="J74" s="137"/>
    </row>
    <row r="75" spans="1:10" ht="39" thickBot="1">
      <c r="A75" s="118">
        <v>5547</v>
      </c>
      <c r="B75" s="119">
        <v>44560</v>
      </c>
      <c r="C75" s="120" t="s">
        <v>21</v>
      </c>
      <c r="D75" s="162" t="s">
        <v>94</v>
      </c>
      <c r="E75" s="122">
        <v>0.75</v>
      </c>
      <c r="F75" s="128"/>
      <c r="G75" s="124">
        <f t="shared" si="1"/>
        <v>0</v>
      </c>
      <c r="H75" s="130"/>
      <c r="J75" s="137"/>
    </row>
    <row r="76" spans="5:7" ht="20.25" customHeight="1" thickBot="1">
      <c r="E76" s="240" t="s">
        <v>10</v>
      </c>
      <c r="F76" s="241"/>
      <c r="G76" s="23">
        <f>SUM(G3:G75)</f>
        <v>0</v>
      </c>
    </row>
    <row r="79" ht="12.75">
      <c r="B79" t="s">
        <v>95</v>
      </c>
    </row>
    <row r="80" spans="1:7" ht="15">
      <c r="A80" s="242" t="s">
        <v>11</v>
      </c>
      <c r="B80" s="242"/>
      <c r="C80" s="242"/>
      <c r="D80" s="1"/>
      <c r="E80" s="2"/>
      <c r="F80" s="2"/>
      <c r="G80" s="2"/>
    </row>
    <row r="81" spans="1:7" ht="15">
      <c r="A81" s="236" t="s">
        <v>12</v>
      </c>
      <c r="B81" s="237"/>
      <c r="C81" s="234"/>
      <c r="D81" s="235"/>
      <c r="E81" s="2"/>
      <c r="F81" s="2"/>
      <c r="G81" s="2"/>
    </row>
    <row r="82" spans="1:7" ht="15">
      <c r="A82" s="236" t="s">
        <v>13</v>
      </c>
      <c r="B82" s="237"/>
      <c r="C82" s="243"/>
      <c r="D82" s="244"/>
      <c r="E82" s="245" t="s">
        <v>14</v>
      </c>
      <c r="F82" s="246"/>
      <c r="G82" s="246"/>
    </row>
    <row r="83" spans="1:7" ht="15">
      <c r="A83" s="236" t="s">
        <v>15</v>
      </c>
      <c r="B83" s="237"/>
      <c r="C83" s="243"/>
      <c r="D83" s="244"/>
      <c r="E83" s="245"/>
      <c r="F83" s="246"/>
      <c r="G83" s="246"/>
    </row>
    <row r="84" spans="1:7" ht="15">
      <c r="A84" s="236" t="s">
        <v>16</v>
      </c>
      <c r="B84" s="237"/>
      <c r="C84" s="243"/>
      <c r="D84" s="244"/>
      <c r="E84" s="238" t="s">
        <v>17</v>
      </c>
      <c r="F84" s="239"/>
      <c r="G84" s="239"/>
    </row>
    <row r="85" spans="1:7" ht="15">
      <c r="A85" s="236" t="s">
        <v>18</v>
      </c>
      <c r="B85" s="237"/>
      <c r="C85" s="234"/>
      <c r="D85" s="235"/>
      <c r="E85" s="232" t="s">
        <v>19</v>
      </c>
      <c r="F85" s="233"/>
      <c r="G85" s="233"/>
    </row>
    <row r="86" spans="1:7" ht="15">
      <c r="A86" s="236" t="s">
        <v>20</v>
      </c>
      <c r="B86" s="237"/>
      <c r="C86" s="234"/>
      <c r="D86" s="235"/>
      <c r="E86" s="2"/>
      <c r="F86" s="2"/>
      <c r="G86" s="2"/>
    </row>
  </sheetData>
  <sheetProtection/>
  <mergeCells count="64">
    <mergeCell ref="B58:B59"/>
    <mergeCell ref="D58:D59"/>
    <mergeCell ref="A68:A70"/>
    <mergeCell ref="B68:B73"/>
    <mergeCell ref="D68:D73"/>
    <mergeCell ref="A63:A65"/>
    <mergeCell ref="D63:D66"/>
    <mergeCell ref="B63:B66"/>
    <mergeCell ref="A71:A72"/>
    <mergeCell ref="B20:B21"/>
    <mergeCell ref="D20:D21"/>
    <mergeCell ref="A22:A26"/>
    <mergeCell ref="B22:B26"/>
    <mergeCell ref="D22:D26"/>
    <mergeCell ref="A52:A53"/>
    <mergeCell ref="B52:B53"/>
    <mergeCell ref="D52:D53"/>
    <mergeCell ref="C83:D83"/>
    <mergeCell ref="A82:B82"/>
    <mergeCell ref="C86:D86"/>
    <mergeCell ref="A86:B86"/>
    <mergeCell ref="C82:D82"/>
    <mergeCell ref="C81:D81"/>
    <mergeCell ref="A81:B81"/>
    <mergeCell ref="E85:G85"/>
    <mergeCell ref="C85:D85"/>
    <mergeCell ref="A85:B85"/>
    <mergeCell ref="E84:G84"/>
    <mergeCell ref="E76:F76"/>
    <mergeCell ref="A80:C80"/>
    <mergeCell ref="C84:D84"/>
    <mergeCell ref="A84:B84"/>
    <mergeCell ref="E82:G83"/>
    <mergeCell ref="A83:B83"/>
    <mergeCell ref="D6:D7"/>
    <mergeCell ref="B8:B9"/>
    <mergeCell ref="D8:D10"/>
    <mergeCell ref="B14:B16"/>
    <mergeCell ref="D27:D28"/>
    <mergeCell ref="E1:G1"/>
    <mergeCell ref="A1:B1"/>
    <mergeCell ref="A3:A5"/>
    <mergeCell ref="B3:B5"/>
    <mergeCell ref="D3:D5"/>
    <mergeCell ref="B30:B31"/>
    <mergeCell ref="D30:D31"/>
    <mergeCell ref="D11:D13"/>
    <mergeCell ref="A11:A13"/>
    <mergeCell ref="B11:B13"/>
    <mergeCell ref="A14:A16"/>
    <mergeCell ref="D14:D16"/>
    <mergeCell ref="A27:A28"/>
    <mergeCell ref="B27:B28"/>
    <mergeCell ref="A20:A21"/>
    <mergeCell ref="B42:B44"/>
    <mergeCell ref="D42:D44"/>
    <mergeCell ref="E30:E31"/>
    <mergeCell ref="F30:F31"/>
    <mergeCell ref="G30:G31"/>
    <mergeCell ref="A6:A7"/>
    <mergeCell ref="B6:B7"/>
    <mergeCell ref="A36:A38"/>
    <mergeCell ref="B36:B38"/>
    <mergeCell ref="D36:D38"/>
  </mergeCells>
  <hyperlinks>
    <hyperlink ref="E85" r:id="rId1" display="bul_philately@abv.bg"/>
  </hyperlinks>
  <printOptions/>
  <pageMargins left="0.4330708661417323" right="0.27" top="0.64" bottom="0.61" header="0.5118110236220472" footer="0.16"/>
  <pageSetup horizontalDpi="600" verticalDpi="600" orientation="portrait" paperSize="9" r:id="rId2"/>
  <headerFooter alignWithMargins="0">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Latinka Genova</dc:creator>
  <cp:keywords/>
  <dc:description/>
  <cp:lastModifiedBy>v.andonov</cp:lastModifiedBy>
  <cp:lastPrinted>2024-04-15T13:28:59Z</cp:lastPrinted>
  <dcterms:created xsi:type="dcterms:W3CDTF">2001-07-05T12:15:40Z</dcterms:created>
  <dcterms:modified xsi:type="dcterms:W3CDTF">2024-04-15T13:29:05Z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